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autoCompressPictures="0"/>
  <bookViews>
    <workbookView xWindow="-30" yWindow="-45" windowWidth="16410" windowHeight="15180"/>
  </bookViews>
  <sheets>
    <sheet name="Holiday Gift Budget" sheetId="3" r:id="rId1"/>
    <sheet name="Holiday Gift List" sheetId="2" r:id="rId2"/>
  </sheets>
  <definedNames>
    <definedName name="_xlnm._FilterDatabase" localSheetId="0" hidden="1">'Holiday Gift Budget'!$A$13:$A$22</definedName>
  </definedNames>
  <calcPr calcId="145621"/>
  <webPublishing codePage="1252"/>
</workbook>
</file>

<file path=xl/calcChain.xml><?xml version="1.0" encoding="utf-8"?>
<calcChain xmlns="http://schemas.openxmlformats.org/spreadsheetml/2006/main">
  <c r="A9" i="3" l="1"/>
  <c r="A8" i="3"/>
  <c r="D23" i="3" l="1"/>
  <c r="D35" i="3" l="1"/>
  <c r="A43" i="3" l="1"/>
  <c r="A42" i="3"/>
  <c r="A41" i="3"/>
  <c r="A40" i="3"/>
  <c r="A39" i="3"/>
  <c r="A34" i="3"/>
  <c r="A33" i="3"/>
  <c r="A32" i="3"/>
  <c r="A31" i="3"/>
  <c r="A30" i="3"/>
  <c r="A29" i="3"/>
  <c r="A28" i="3"/>
  <c r="A27" i="3"/>
  <c r="A15" i="3"/>
  <c r="A22" i="3"/>
  <c r="A20" i="3"/>
  <c r="A16" i="3"/>
  <c r="A14" i="3"/>
  <c r="A21" i="3"/>
  <c r="A19" i="3"/>
  <c r="A18" i="3"/>
  <c r="A17" i="3"/>
  <c r="A7" i="3"/>
  <c r="D1" i="2" l="1"/>
  <c r="C44" i="3" l="1"/>
  <c r="D44" i="3"/>
  <c r="C23" i="3"/>
  <c r="E27" i="3"/>
  <c r="E28" i="3"/>
  <c r="E29" i="3"/>
  <c r="E30" i="3"/>
  <c r="E31" i="3"/>
  <c r="E32" i="3"/>
  <c r="E33" i="3"/>
  <c r="E34" i="3"/>
  <c r="C35" i="3"/>
  <c r="E35" i="3" s="1"/>
  <c r="E44" i="3" l="1"/>
  <c r="C10" i="3"/>
  <c r="C3" i="3" s="1"/>
  <c r="D10" i="3" l="1"/>
  <c r="E7" i="3"/>
  <c r="E8" i="3"/>
  <c r="E9" i="3"/>
  <c r="E10" i="3" l="1"/>
  <c r="D3" i="3"/>
  <c r="E3" i="3" s="1"/>
  <c r="E15" i="3" l="1"/>
  <c r="E43" i="3"/>
  <c r="E42" i="3"/>
  <c r="E22" i="3"/>
  <c r="E21" i="3"/>
  <c r="E19" i="3"/>
  <c r="E17" i="3"/>
  <c r="E16" i="3"/>
  <c r="E14" i="3"/>
  <c r="E20" i="3"/>
  <c r="E18" i="3"/>
  <c r="E41" i="3"/>
  <c r="E40" i="3"/>
  <c r="E39" i="3" l="1"/>
  <c r="E23" i="3"/>
</calcChain>
</file>

<file path=xl/sharedStrings.xml><?xml version="1.0" encoding="utf-8"?>
<sst xmlns="http://schemas.openxmlformats.org/spreadsheetml/2006/main" count="133" uniqueCount="94">
  <si>
    <t>Shannon (age 15)</t>
  </si>
  <si>
    <t>Derek (age 12)</t>
  </si>
  <si>
    <t>Kathryn (age 7)</t>
  </si>
  <si>
    <t>Dad</t>
  </si>
  <si>
    <t>Mom</t>
  </si>
  <si>
    <t>Ben</t>
  </si>
  <si>
    <t>Lynda</t>
  </si>
  <si>
    <t>Saffron</t>
  </si>
  <si>
    <t>Saffron (friend)</t>
  </si>
  <si>
    <t>Derek (12)</t>
  </si>
  <si>
    <t>Shannon (15)</t>
  </si>
  <si>
    <t>Kathryn (7)</t>
  </si>
  <si>
    <t>Ben (friend)</t>
  </si>
  <si>
    <t>Lynda (friend)</t>
  </si>
  <si>
    <t>Person</t>
  </si>
  <si>
    <t>Grandma</t>
  </si>
  <si>
    <t>Father-in-law</t>
  </si>
  <si>
    <t>Mother-in-law</t>
  </si>
  <si>
    <t>Jeans &amp; tops</t>
  </si>
  <si>
    <t>Toaster oven</t>
  </si>
  <si>
    <t>Dark chocolates</t>
  </si>
  <si>
    <t>Wrench set</t>
  </si>
  <si>
    <t>Copper bracelet</t>
  </si>
  <si>
    <t>Lined journal</t>
  </si>
  <si>
    <t>Running shoes</t>
  </si>
  <si>
    <t>Budget</t>
  </si>
  <si>
    <t>Cosmetic gift set</t>
  </si>
  <si>
    <t>Grisham novel</t>
  </si>
  <si>
    <t>T-shirts</t>
  </si>
  <si>
    <t>Wallet</t>
  </si>
  <si>
    <t>Yoga mat</t>
  </si>
  <si>
    <t>Husband</t>
  </si>
  <si>
    <t>Brother</t>
  </si>
  <si>
    <t>Sister-in-law</t>
  </si>
  <si>
    <t>Aaron</t>
  </si>
  <si>
    <t>Justin</t>
  </si>
  <si>
    <t>Kyra</t>
  </si>
  <si>
    <t>Bicycle</t>
  </si>
  <si>
    <t>Tops &amp; pants</t>
  </si>
  <si>
    <t>Red wine</t>
  </si>
  <si>
    <t>Tote bag</t>
  </si>
  <si>
    <t>Drill bit set</t>
  </si>
  <si>
    <t>White wine</t>
  </si>
  <si>
    <t>Ski gloves</t>
  </si>
  <si>
    <t>Picture frame</t>
  </si>
  <si>
    <t>Sweatshirt</t>
  </si>
  <si>
    <t>Adele CD</t>
  </si>
  <si>
    <t>Golf balls</t>
  </si>
  <si>
    <t>Scented candle</t>
  </si>
  <si>
    <t>Dylan (friend)</t>
  </si>
  <si>
    <t>Phone headset</t>
  </si>
  <si>
    <t>Amos Lee CD</t>
  </si>
  <si>
    <t>Zoey (friend)</t>
  </si>
  <si>
    <t>Digital camera</t>
  </si>
  <si>
    <t>Perfume spray</t>
  </si>
  <si>
    <t>Dylan</t>
  </si>
  <si>
    <t>Zoey</t>
  </si>
  <si>
    <t>Dragon books</t>
  </si>
  <si>
    <t>Additional friend</t>
  </si>
  <si>
    <t>Soccer ball</t>
  </si>
  <si>
    <t>Shirts &amp; belt</t>
  </si>
  <si>
    <t>Aaron (co-worker)</t>
  </si>
  <si>
    <t>Justin (co-worker)</t>
  </si>
  <si>
    <t>Kyra (co-worker)</t>
  </si>
  <si>
    <t>Additional co-worker</t>
  </si>
  <si>
    <t>Milk chocolates</t>
  </si>
  <si>
    <t>Bicycle &amp; video game</t>
  </si>
  <si>
    <t>Portable game console</t>
  </si>
  <si>
    <t>Circular saw</t>
  </si>
  <si>
    <t>e-book reader</t>
  </si>
  <si>
    <t>Grandpa</t>
  </si>
  <si>
    <t>MP3 player</t>
  </si>
  <si>
    <t>"Firefly" DVDs</t>
  </si>
  <si>
    <t>Book
Shop</t>
  </si>
  <si>
    <t>Dept.
Store</t>
  </si>
  <si>
    <t>Discount
Store</t>
  </si>
  <si>
    <t>Electronics
Store</t>
  </si>
  <si>
    <t>Hardware
Store</t>
  </si>
  <si>
    <t>Home
Store</t>
  </si>
  <si>
    <t>Sporting
Goods</t>
  </si>
  <si>
    <t>Wine
Shop</t>
  </si>
  <si>
    <t>KIDS</t>
  </si>
  <si>
    <t>FAMILY</t>
  </si>
  <si>
    <t>NAME</t>
  </si>
  <si>
    <t>PLANNED</t>
  </si>
  <si>
    <t>ACTUAL</t>
  </si>
  <si>
    <t>DIFFERENCE</t>
  </si>
  <si>
    <t>CO-WORKERS</t>
  </si>
  <si>
    <t>FRIENDS</t>
  </si>
  <si>
    <t>TOTAL</t>
  </si>
  <si>
    <t>SUMMARY</t>
  </si>
  <si>
    <t>FINISHED</t>
  </si>
  <si>
    <t>TOTAL:</t>
  </si>
  <si>
    <t>Holiday Gift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</si>
</sst>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;[Red]&quot;$&quot;#,##0.00"/>
  </numFmts>
  <fonts count="27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Segoe Print"/>
    </font>
    <font>
      <b/>
      <sz val="10"/>
      <color theme="0"/>
      <name val="Calibri"/>
      <family val="2"/>
      <scheme val="minor"/>
    </font>
    <font>
      <sz val="10"/>
      <color rgb="FF2E1E0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8"/>
      <color theme="0"/>
      <name val="Segoe UI"/>
      <family val="2"/>
    </font>
    <font>
      <b/>
      <i/>
      <sz val="11"/>
      <color theme="0"/>
      <name val="Calibri"/>
      <family val="2"/>
      <scheme val="minor"/>
    </font>
    <font>
      <b/>
      <sz val="10"/>
      <color theme="5" tint="0.59999389629810485"/>
      <name val="Segoe UI"/>
      <family val="2"/>
    </font>
    <font>
      <b/>
      <sz val="8"/>
      <color theme="5" tint="0.59999389629810485"/>
      <name val="Segoe U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Segoe UI"/>
      <family val="2"/>
    </font>
    <font>
      <sz val="9"/>
      <color rgb="FF2E1E08"/>
      <name val="Segoe Print"/>
    </font>
    <font>
      <b/>
      <i/>
      <sz val="11"/>
      <color rgb="FF001E00"/>
      <name val="Calibri"/>
      <family val="2"/>
      <scheme val="minor"/>
    </font>
    <font>
      <b/>
      <sz val="10"/>
      <color theme="0"/>
      <name val="Segoe UI"/>
      <family val="2"/>
    </font>
    <font>
      <b/>
      <sz val="14"/>
      <color theme="0"/>
      <name val="Segoe UI"/>
      <family val="2"/>
    </font>
    <font>
      <sz val="9"/>
      <name val="Segoe Print"/>
    </font>
    <font>
      <b/>
      <sz val="11"/>
      <color theme="6" tint="0.59996337778862885"/>
      <name val="Calibri"/>
      <family val="2"/>
      <scheme val="minor"/>
    </font>
    <font>
      <b/>
      <sz val="10"/>
      <color rgb="FF2E1E08"/>
      <name val="Calibri"/>
      <family val="2"/>
      <scheme val="minor"/>
    </font>
    <font>
      <sz val="9"/>
      <color theme="1"/>
      <name val="Segoe Print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1E3D5"/>
        <bgColor indexed="64"/>
      </patternFill>
    </fill>
    <fill>
      <patternFill patternType="solid">
        <fgColor rgb="FFDDEFE8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BBB59"/>
        <bgColor auto="1"/>
      </patternFill>
    </fill>
    <fill>
      <gradientFill degree="90">
        <stop position="0">
          <color rgb="FFC00000"/>
        </stop>
        <stop position="1">
          <color theme="1" tint="5.0965910824915313E-2"/>
        </stop>
      </gradientFill>
    </fill>
    <fill>
      <patternFill patternType="darkDown">
        <fgColor rgb="FF500000"/>
        <bgColor rgb="FF800000"/>
      </patternFill>
    </fill>
    <fill>
      <gradientFill degree="270">
        <stop position="0">
          <color rgb="FF3B4A1E"/>
        </stop>
        <stop position="1">
          <color rgb="FF9BBB59"/>
        </stop>
      </gradientFill>
    </fill>
    <fill>
      <patternFill patternType="solid">
        <fgColor rgb="FF500000"/>
        <bgColor theme="5" tint="-0.249977111117893"/>
      </patternFill>
    </fill>
    <fill>
      <patternFill patternType="solid">
        <fgColor rgb="FF800000"/>
        <bgColor theme="5" tint="-0.249977111117893"/>
      </patternFill>
    </fill>
    <fill>
      <patternFill patternType="solid">
        <fgColor rgb="FF500000"/>
        <bgColor theme="5"/>
      </patternFill>
    </fill>
    <fill>
      <gradientFill degree="90">
        <stop position="0">
          <color theme="6" tint="0.80001220740379042"/>
        </stop>
        <stop position="1">
          <color theme="6" tint="0.40000610370189521"/>
        </stop>
      </gradientFill>
    </fill>
    <fill>
      <gradientFill degree="270">
        <stop position="0">
          <color theme="6" tint="0.40000610370189521"/>
        </stop>
        <stop position="1">
          <color theme="6" tint="-0.49803155613879818"/>
        </stop>
      </gradientFill>
    </fill>
    <fill>
      <patternFill patternType="solid">
        <fgColor theme="6" tint="-0.499984740745262"/>
        <bgColor indexed="64"/>
      </patternFill>
    </fill>
    <fill>
      <patternFill patternType="darkDown">
        <fgColor rgb="FF500000"/>
        <bgColor rgb="FF500000"/>
      </patternFill>
    </fill>
  </fills>
  <borders count="3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2" tint="-9.9948118533890809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17600024414813E-2"/>
      </left>
      <right style="thin">
        <color theme="1" tint="0.34998626667073579"/>
      </right>
      <top style="thin">
        <color theme="2" tint="-9.9917600024414813E-2"/>
      </top>
      <bottom style="thin">
        <color theme="2" tint="-9.991760002441481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2E1E08"/>
      </bottom>
      <diagonal/>
    </border>
    <border>
      <left style="thin">
        <color indexed="64"/>
      </left>
      <right/>
      <top/>
      <bottom style="thin">
        <color rgb="FF2E1E08"/>
      </bottom>
      <diagonal/>
    </border>
    <border>
      <left/>
      <right style="thin">
        <color indexed="64"/>
      </right>
      <top/>
      <bottom style="thin">
        <color rgb="FF2E1E08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rgb="FF3B4A1E"/>
      </right>
      <top/>
      <bottom/>
      <diagonal/>
    </border>
    <border>
      <left style="hair">
        <color rgb="FF3B4A1E"/>
      </left>
      <right style="hair">
        <color rgb="FF3B4A1E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2E1E08"/>
      </top>
      <bottom style="thin">
        <color indexed="64"/>
      </bottom>
      <diagonal/>
    </border>
    <border>
      <left style="thin">
        <color indexed="64"/>
      </left>
      <right/>
      <top style="thin">
        <color rgb="FF2E1E0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2" tint="-9.9948118533890809E-2"/>
      </left>
      <right style="thin">
        <color theme="2" tint="-9.9917600024414813E-2"/>
      </right>
      <top/>
      <bottom style="thin">
        <color theme="2" tint="-9.991760002441481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hair">
        <color rgb="FF3B4A1E"/>
      </left>
      <right style="hair">
        <color rgb="FF3B4A1E"/>
      </right>
      <top/>
      <bottom style="thin">
        <color indexed="64"/>
      </bottom>
      <diagonal/>
    </border>
    <border>
      <left style="thin">
        <color indexed="64"/>
      </left>
      <right style="hair">
        <color rgb="FF3B4A1E"/>
      </right>
      <top/>
      <bottom/>
      <diagonal/>
    </border>
    <border>
      <left style="thin">
        <color indexed="64"/>
      </left>
      <right style="hair">
        <color rgb="FF3B4A1E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6" fillId="19" borderId="0">
      <alignment horizontal="right"/>
    </xf>
    <xf numFmtId="44" fontId="13" fillId="15" borderId="3">
      <alignment horizontal="center" wrapText="1"/>
      <protection locked="0"/>
    </xf>
    <xf numFmtId="164" fontId="6" fillId="4" borderId="0">
      <alignment horizontal="center"/>
    </xf>
    <xf numFmtId="164" fontId="6" fillId="0" borderId="4">
      <alignment horizontal="center"/>
    </xf>
    <xf numFmtId="0" fontId="7" fillId="2" borderId="9">
      <alignment horizontal="left" indent="1"/>
    </xf>
    <xf numFmtId="164" fontId="6" fillId="2" borderId="5">
      <alignment horizontal="center"/>
    </xf>
    <xf numFmtId="0" fontId="7" fillId="2" borderId="9">
      <alignment horizontal="left" indent="1"/>
    </xf>
    <xf numFmtId="164" fontId="6" fillId="3" borderId="5">
      <alignment horizontal="center"/>
    </xf>
    <xf numFmtId="0" fontId="7" fillId="0" borderId="9">
      <alignment horizontal="left" indent="1"/>
    </xf>
    <xf numFmtId="0" fontId="7" fillId="5" borderId="9">
      <alignment horizontal="left" vertical="center" indent="1"/>
    </xf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11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1" fillId="11" borderId="0" applyNumberFormat="0" applyBorder="0" applyAlignment="0" applyProtection="0"/>
    <xf numFmtId="0" fontId="8" fillId="13" borderId="11">
      <alignment horizontal="center"/>
    </xf>
    <xf numFmtId="164" fontId="16" fillId="20" borderId="11">
      <alignment horizontal="right"/>
    </xf>
  </cellStyleXfs>
  <cellXfs count="107">
    <xf numFmtId="0" fontId="0" fillId="0" borderId="0" xfId="0"/>
    <xf numFmtId="0" fontId="2" fillId="0" borderId="0" xfId="1" applyFill="1"/>
    <xf numFmtId="0" fontId="2" fillId="0" borderId="0" xfId="1" applyFill="1" applyAlignment="1">
      <alignment horizontal="left"/>
    </xf>
    <xf numFmtId="0" fontId="6" fillId="0" borderId="0" xfId="0" applyFont="1"/>
    <xf numFmtId="0" fontId="5" fillId="0" borderId="0" xfId="0" applyFont="1" applyBorder="1"/>
    <xf numFmtId="164" fontId="5" fillId="0" borderId="0" xfId="0" applyNumberFormat="1" applyFont="1" applyBorder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1" applyFont="1" applyFill="1" applyAlignment="1">
      <alignment wrapText="1"/>
    </xf>
    <xf numFmtId="0" fontId="2" fillId="0" borderId="0" xfId="1" applyFill="1" applyAlignment="1">
      <alignment wrapText="1"/>
    </xf>
    <xf numFmtId="0" fontId="4" fillId="0" borderId="0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2" fillId="0" borderId="0" xfId="1" applyFill="1" applyBorder="1" applyAlignment="1">
      <alignment vertical="center"/>
    </xf>
    <xf numFmtId="0" fontId="2" fillId="0" borderId="0" xfId="1" applyFill="1" applyAlignment="1">
      <alignment vertical="center"/>
    </xf>
    <xf numFmtId="0" fontId="0" fillId="0" borderId="0" xfId="0" applyAlignment="1">
      <alignment horizontal="right" wrapText="1" indent="4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8" fillId="13" borderId="11" xfId="20">
      <alignment horizontal="center"/>
    </xf>
    <xf numFmtId="44" fontId="13" fillId="12" borderId="15" xfId="5" applyFill="1" applyBorder="1" applyAlignment="1">
      <alignment horizontal="left" wrapText="1"/>
      <protection locked="0"/>
    </xf>
    <xf numFmtId="44" fontId="13" fillId="12" borderId="14" xfId="5" applyFill="1" applyBorder="1" applyAlignment="1">
      <alignment horizontal="left" wrapText="1"/>
      <protection locked="0"/>
    </xf>
    <xf numFmtId="44" fontId="13" fillId="12" borderId="16" xfId="5" applyFill="1" applyBorder="1" applyAlignment="1">
      <alignment horizontal="left" wrapText="1"/>
      <protection locked="0"/>
    </xf>
    <xf numFmtId="44" fontId="13" fillId="0" borderId="0" xfId="5" applyFill="1" applyBorder="1" applyAlignment="1">
      <alignment wrapText="1"/>
      <protection locked="0"/>
    </xf>
    <xf numFmtId="44" fontId="13" fillId="12" borderId="0" xfId="5" applyFill="1" applyBorder="1" applyAlignment="1">
      <alignment wrapText="1"/>
      <protection locked="0"/>
    </xf>
    <xf numFmtId="165" fontId="6" fillId="0" borderId="0" xfId="0" applyNumberFormat="1" applyFont="1"/>
    <xf numFmtId="44" fontId="13" fillId="12" borderId="0" xfId="5" applyFill="1" applyBorder="1" applyAlignment="1">
      <protection locked="0"/>
    </xf>
    <xf numFmtId="0" fontId="15" fillId="17" borderId="22" xfId="13" applyNumberFormat="1" applyFont="1" applyFill="1" applyBorder="1" applyAlignment="1">
      <alignment horizontal="center" vertical="center"/>
    </xf>
    <xf numFmtId="0" fontId="15" fillId="17" borderId="18" xfId="13" applyNumberFormat="1" applyFont="1" applyFill="1" applyBorder="1" applyAlignment="1">
      <alignment horizontal="center" vertical="center"/>
    </xf>
    <xf numFmtId="164" fontId="14" fillId="18" borderId="2" xfId="3" applyNumberFormat="1" applyFont="1" applyFill="1" applyBorder="1" applyAlignment="1">
      <alignment horizontal="center" vertical="center"/>
    </xf>
    <xf numFmtId="0" fontId="15" fillId="17" borderId="21" xfId="13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44" fontId="20" fillId="12" borderId="15" xfId="5" applyFont="1" applyFill="1" applyBorder="1" applyAlignment="1">
      <alignment horizontal="left"/>
      <protection locked="0"/>
    </xf>
    <xf numFmtId="44" fontId="20" fillId="12" borderId="0" xfId="5" applyFont="1" applyFill="1" applyBorder="1" applyAlignment="1">
      <protection locked="0"/>
    </xf>
    <xf numFmtId="164" fontId="16" fillId="19" borderId="2" xfId="4" applyFont="1" applyBorder="1">
      <alignment horizontal="right"/>
    </xf>
    <xf numFmtId="164" fontId="16" fillId="19" borderId="2" xfId="4" applyNumberFormat="1" applyFont="1" applyBorder="1" applyAlignment="1">
      <alignment horizontal="center"/>
    </xf>
    <xf numFmtId="164" fontId="9" fillId="0" borderId="5" xfId="9" applyFont="1" applyFill="1" applyAlignment="1">
      <alignment horizontal="center" vertical="distributed" wrapText="1"/>
    </xf>
    <xf numFmtId="0" fontId="12" fillId="14" borderId="21" xfId="0" applyFont="1" applyFill="1" applyBorder="1" applyAlignment="1">
      <alignment vertical="center" wrapText="1"/>
    </xf>
    <xf numFmtId="164" fontId="9" fillId="0" borderId="30" xfId="9" applyFont="1" applyFill="1" applyBorder="1" applyAlignment="1">
      <alignment horizontal="center" vertical="distributed" wrapText="1"/>
    </xf>
    <xf numFmtId="0" fontId="10" fillId="0" borderId="11" xfId="0" applyNumberFormat="1" applyFont="1" applyFill="1" applyBorder="1" applyAlignment="1" applyProtection="1">
      <protection locked="0"/>
    </xf>
    <xf numFmtId="44" fontId="10" fillId="0" borderId="11" xfId="0" applyNumberFormat="1" applyFont="1" applyBorder="1" applyAlignment="1" applyProtection="1">
      <alignment horizontal="center" wrapText="1"/>
      <protection locked="0"/>
    </xf>
    <xf numFmtId="0" fontId="10" fillId="0" borderId="11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wrapText="1"/>
      <protection locked="0"/>
    </xf>
    <xf numFmtId="0" fontId="23" fillId="0" borderId="28" xfId="10" applyFont="1" applyFill="1" applyBorder="1" applyAlignment="1">
      <alignment horizontal="left" indent="1"/>
    </xf>
    <xf numFmtId="0" fontId="23" fillId="0" borderId="9" xfId="10" applyFont="1" applyFill="1" applyAlignment="1">
      <alignment horizontal="left" vertical="center" indent="1"/>
    </xf>
    <xf numFmtId="0" fontId="23" fillId="0" borderId="9" xfId="10" applyFont="1" applyFill="1" applyAlignment="1">
      <alignment horizontal="left" indent="1"/>
    </xf>
    <xf numFmtId="0" fontId="23" fillId="0" borderId="9" xfId="12" applyFont="1" applyFill="1" applyAlignment="1">
      <alignment horizontal="left" vertical="center" indent="1"/>
    </xf>
    <xf numFmtId="0" fontId="12" fillId="14" borderId="27" xfId="0" applyFont="1" applyFill="1" applyBorder="1" applyAlignment="1">
      <alignment horizontal="center" vertical="center" wrapText="1"/>
    </xf>
    <xf numFmtId="164" fontId="16" fillId="19" borderId="11" xfId="4" applyFont="1" applyBorder="1">
      <alignment horizontal="right"/>
    </xf>
    <xf numFmtId="164" fontId="3" fillId="0" borderId="17" xfId="7" applyNumberFormat="1" applyFont="1" applyFill="1" applyBorder="1" applyAlignment="1">
      <alignment horizontal="center"/>
    </xf>
    <xf numFmtId="0" fontId="22" fillId="14" borderId="21" xfId="0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horizontal="center"/>
    </xf>
    <xf numFmtId="0" fontId="9" fillId="0" borderId="7" xfId="1" applyFont="1" applyFill="1" applyBorder="1" applyAlignment="1" applyProtection="1">
      <alignment horizontal="center" vertical="distributed" wrapText="1"/>
      <protection locked="0"/>
    </xf>
    <xf numFmtId="0" fontId="9" fillId="0" borderId="7" xfId="1" applyNumberFormat="1" applyFont="1" applyFill="1" applyBorder="1" applyAlignment="1" applyProtection="1">
      <alignment horizontal="center" vertical="distributed" wrapText="1"/>
      <protection locked="0"/>
    </xf>
    <xf numFmtId="0" fontId="9" fillId="0" borderId="8" xfId="1" applyNumberFormat="1" applyFont="1" applyFill="1" applyBorder="1" applyAlignment="1" applyProtection="1">
      <alignment horizontal="center" vertical="distributed" wrapText="1"/>
      <protection locked="0"/>
    </xf>
    <xf numFmtId="0" fontId="3" fillId="0" borderId="7" xfId="1" applyFont="1" applyFill="1" applyBorder="1" applyAlignment="1" applyProtection="1">
      <alignment horizontal="center" vertical="distributed" wrapText="1"/>
      <protection locked="0"/>
    </xf>
    <xf numFmtId="0" fontId="17" fillId="0" borderId="7" xfId="1" applyFont="1" applyFill="1" applyBorder="1" applyAlignment="1" applyProtection="1">
      <alignment horizontal="center" vertical="distributed" wrapText="1"/>
      <protection locked="0"/>
    </xf>
    <xf numFmtId="0" fontId="3" fillId="0" borderId="7" xfId="1" applyNumberFormat="1" applyFont="1" applyFill="1" applyBorder="1" applyAlignment="1" applyProtection="1">
      <alignment horizontal="center" vertical="distributed" wrapText="1"/>
      <protection locked="0"/>
    </xf>
    <xf numFmtId="0" fontId="3" fillId="0" borderId="8" xfId="1" applyNumberFormat="1" applyFont="1" applyFill="1" applyBorder="1" applyAlignment="1" applyProtection="1">
      <alignment horizontal="center" vertical="distributed" wrapText="1"/>
      <protection locked="0"/>
    </xf>
    <xf numFmtId="0" fontId="25" fillId="0" borderId="7" xfId="1" applyFont="1" applyFill="1" applyBorder="1" applyAlignment="1" applyProtection="1">
      <alignment horizontal="center" vertical="distributed" wrapText="1"/>
      <protection locked="0"/>
    </xf>
    <xf numFmtId="0" fontId="9" fillId="0" borderId="7" xfId="1" applyFont="1" applyFill="1" applyBorder="1" applyAlignment="1">
      <alignment horizontal="center" vertical="distributed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4" fontId="16" fillId="19" borderId="11" xfId="4" applyBorder="1">
      <alignment horizontal="right"/>
    </xf>
    <xf numFmtId="164" fontId="16" fillId="19" borderId="34" xfId="4" applyBorder="1">
      <alignment horizontal="right"/>
    </xf>
    <xf numFmtId="164" fontId="16" fillId="19" borderId="11" xfId="4" applyNumberFormat="1" applyBorder="1" applyAlignment="1">
      <alignment horizontal="center"/>
    </xf>
    <xf numFmtId="0" fontId="8" fillId="13" borderId="11" xfId="20" applyBorder="1">
      <alignment horizontal="center"/>
    </xf>
    <xf numFmtId="164" fontId="21" fillId="14" borderId="21" xfId="0" applyNumberFormat="1" applyFont="1" applyFill="1" applyBorder="1" applyAlignment="1">
      <alignment horizontal="center" vertical="center" wrapText="1"/>
    </xf>
    <xf numFmtId="0" fontId="18" fillId="22" borderId="21" xfId="0" applyFont="1" applyFill="1" applyBorder="1" applyAlignment="1">
      <alignment horizontal="center" vertical="center" wrapText="1"/>
    </xf>
    <xf numFmtId="164" fontId="9" fillId="0" borderId="5" xfId="9" applyFont="1" applyFill="1" applyBorder="1" applyAlignment="1">
      <alignment horizontal="center" vertical="distributed" wrapText="1"/>
    </xf>
    <xf numFmtId="0" fontId="23" fillId="0" borderId="9" xfId="12" applyFont="1" applyFill="1" applyBorder="1" applyAlignment="1">
      <alignment horizontal="left" vertical="center" indent="1"/>
    </xf>
    <xf numFmtId="164" fontId="3" fillId="0" borderId="5" xfId="9" applyFont="1" applyFill="1" applyBorder="1" applyAlignment="1">
      <alignment horizontal="center" vertical="distributed" wrapText="1"/>
    </xf>
    <xf numFmtId="164" fontId="17" fillId="0" borderId="5" xfId="9" applyFont="1" applyFill="1" applyBorder="1" applyAlignment="1">
      <alignment horizontal="center" vertical="distributed" wrapText="1"/>
    </xf>
    <xf numFmtId="164" fontId="17" fillId="0" borderId="0" xfId="16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17" fillId="0" borderId="0" xfId="14" applyNumberFormat="1" applyFont="1" applyFill="1" applyBorder="1" applyAlignment="1">
      <alignment horizontal="center"/>
    </xf>
    <xf numFmtId="164" fontId="17" fillId="0" borderId="0" xfId="15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16" fillId="20" borderId="2" xfId="21" applyNumberFormat="1" applyBorder="1" applyAlignment="1">
      <alignment horizontal="center"/>
    </xf>
    <xf numFmtId="164" fontId="16" fillId="20" borderId="11" xfId="21" applyNumberFormat="1" applyAlignment="1">
      <alignment horizontal="center"/>
    </xf>
    <xf numFmtId="164" fontId="16" fillId="19" borderId="35" xfId="4" applyNumberFormat="1" applyBorder="1" applyAlignment="1">
      <alignment horizontal="center"/>
    </xf>
    <xf numFmtId="164" fontId="24" fillId="21" borderId="29" xfId="3" applyNumberFormat="1" applyFont="1" applyFill="1" applyBorder="1" applyAlignment="1" applyProtection="1">
      <alignment horizontal="center" vertical="center"/>
      <protection locked="0"/>
    </xf>
    <xf numFmtId="164" fontId="24" fillId="21" borderId="6" xfId="3" applyNumberFormat="1" applyFont="1" applyFill="1" applyBorder="1" applyAlignment="1" applyProtection="1">
      <alignment horizontal="center" vertical="center"/>
      <protection locked="0"/>
    </xf>
    <xf numFmtId="164" fontId="17" fillId="0" borderId="0" xfId="17" applyNumberFormat="1" applyFont="1" applyFill="1" applyBorder="1" applyAlignment="1" applyProtection="1">
      <alignment horizontal="center"/>
      <protection locked="0"/>
    </xf>
    <xf numFmtId="164" fontId="17" fillId="0" borderId="0" xfId="18" applyNumberFormat="1" applyFont="1" applyFill="1" applyBorder="1" applyAlignment="1" applyProtection="1">
      <alignment horizontal="center"/>
      <protection locked="0"/>
    </xf>
    <xf numFmtId="164" fontId="17" fillId="0" borderId="0" xfId="19" applyNumberFormat="1" applyFont="1" applyFill="1" applyBorder="1" applyAlignment="1" applyProtection="1">
      <alignment horizontal="center"/>
      <protection locked="0"/>
    </xf>
    <xf numFmtId="164" fontId="0" fillId="0" borderId="0" xfId="6" applyNumberFormat="1" applyFont="1" applyFill="1" applyBorder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11" applyNumberFormat="1" applyFont="1" applyFill="1" applyBorder="1" applyProtection="1">
      <alignment horizontal="center"/>
      <protection locked="0"/>
    </xf>
    <xf numFmtId="164" fontId="17" fillId="0" borderId="0" xfId="0" applyNumberFormat="1" applyFont="1" applyFill="1" applyBorder="1" applyAlignment="1" applyProtection="1">
      <alignment horizontal="center"/>
      <protection locked="0"/>
    </xf>
    <xf numFmtId="164" fontId="0" fillId="0" borderId="24" xfId="0" applyNumberFormat="1" applyFont="1" applyFill="1" applyBorder="1" applyAlignment="1" applyProtection="1">
      <alignment horizontal="center"/>
      <protection locked="0"/>
    </xf>
    <xf numFmtId="164" fontId="0" fillId="0" borderId="31" xfId="0" applyNumberFormat="1" applyFont="1" applyFill="1" applyBorder="1" applyAlignment="1" applyProtection="1">
      <alignment horizontal="center"/>
      <protection locked="0"/>
    </xf>
    <xf numFmtId="164" fontId="17" fillId="0" borderId="24" xfId="7" applyNumberFormat="1" applyFont="1" applyBorder="1" applyProtection="1">
      <alignment horizontal="center"/>
      <protection locked="0"/>
    </xf>
    <xf numFmtId="164" fontId="17" fillId="0" borderId="24" xfId="9" applyNumberFormat="1" applyFont="1" applyFill="1" applyBorder="1" applyProtection="1">
      <alignment horizontal="center"/>
      <protection locked="0"/>
    </xf>
    <xf numFmtId="0" fontId="26" fillId="0" borderId="32" xfId="0" applyFont="1" applyFill="1" applyBorder="1" applyAlignment="1" applyProtection="1">
      <alignment horizontal="left" indent="1"/>
      <protection locked="0"/>
    </xf>
    <xf numFmtId="0" fontId="26" fillId="0" borderId="33" xfId="0" applyFont="1" applyFill="1" applyBorder="1" applyAlignment="1" applyProtection="1">
      <alignment horizontal="left" indent="1"/>
      <protection locked="0"/>
    </xf>
    <xf numFmtId="0" fontId="26" fillId="0" borderId="32" xfId="12" applyFont="1" applyFill="1" applyBorder="1" applyProtection="1">
      <alignment horizontal="left" indent="1"/>
      <protection locked="0"/>
    </xf>
    <xf numFmtId="0" fontId="26" fillId="0" borderId="33" xfId="12" applyFont="1" applyFill="1" applyBorder="1" applyProtection="1">
      <alignment horizontal="left" indent="1"/>
      <protection locked="0"/>
    </xf>
    <xf numFmtId="0" fontId="19" fillId="0" borderId="23" xfId="12" applyFont="1" applyBorder="1" applyProtection="1">
      <alignment horizontal="left" indent="1"/>
      <protection locked="0"/>
    </xf>
    <xf numFmtId="0" fontId="19" fillId="0" borderId="23" xfId="10" applyFont="1" applyFill="1" applyBorder="1" applyProtection="1">
      <alignment horizontal="left" indent="1"/>
      <protection locked="0"/>
    </xf>
    <xf numFmtId="0" fontId="22" fillId="14" borderId="19" xfId="0" applyFont="1" applyFill="1" applyBorder="1" applyAlignment="1">
      <alignment horizontal="left" vertical="center" wrapText="1" indent="1"/>
    </xf>
    <xf numFmtId="0" fontId="8" fillId="13" borderId="12" xfId="20" applyBorder="1" applyAlignment="1">
      <alignment horizontal="center"/>
    </xf>
    <xf numFmtId="0" fontId="8" fillId="13" borderId="0" xfId="20" applyBorder="1" applyAlignment="1">
      <alignment horizontal="center"/>
    </xf>
    <xf numFmtId="0" fontId="8" fillId="13" borderId="13" xfId="20" applyBorder="1" applyAlignment="1">
      <alignment horizontal="center"/>
    </xf>
    <xf numFmtId="0" fontId="18" fillId="16" borderId="10" xfId="13" applyNumberFormat="1" applyFont="1" applyFill="1" applyBorder="1" applyAlignment="1">
      <alignment horizontal="center" vertical="center" wrapText="1"/>
    </xf>
    <xf numFmtId="0" fontId="18" fillId="16" borderId="20" xfId="13" applyNumberFormat="1" applyFont="1" applyFill="1" applyBorder="1" applyAlignment="1">
      <alignment horizontal="center" vertical="center" wrapText="1"/>
    </xf>
  </cellXfs>
  <cellStyles count="22">
    <cellStyle name="20% - Accent5" xfId="14" builtinId="46"/>
    <cellStyle name="20% - Accent6" xfId="17" builtinId="50"/>
    <cellStyle name="40% - Accent5" xfId="15" builtinId="47"/>
    <cellStyle name="40% - Accent6" xfId="18" builtinId="51"/>
    <cellStyle name="60% - Accent5" xfId="16" builtinId="48"/>
    <cellStyle name="60% - Accent6" xfId="19" builtinId="52"/>
    <cellStyle name="Currency" xfId="3" builtinId="4"/>
    <cellStyle name="Currency 2" xfId="2"/>
    <cellStyle name="Highlight2" xfId="11"/>
    <cellStyle name="Name1" xfId="12"/>
    <cellStyle name="Name1W" xfId="13"/>
    <cellStyle name="Name2" xfId="10"/>
    <cellStyle name="Normal" xfId="0" builtinId="0" customBuiltin="1"/>
    <cellStyle name="Normal 2" xfId="1"/>
    <cellStyle name="Row1" xfId="7"/>
    <cellStyle name="Row2" xfId="8"/>
    <cellStyle name="Row22" xfId="9"/>
    <cellStyle name="RowHighlight" xfId="6"/>
    <cellStyle name="status" xfId="20"/>
    <cellStyle name="Total_H1" xfId="21"/>
    <cellStyle name="TotalG" xfId="5"/>
    <cellStyle name="Totals" xfId="4"/>
  </cellStyles>
  <dxfs count="1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distributed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distributed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distributed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distributed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distributed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distributed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distributed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distributed" textRotation="0" wrapText="1" indent="0" justifyLastLine="0" shrinkToFit="0" readingOrder="0"/>
      <border diagonalUp="0" diagonalDown="0" outline="0">
        <left style="thin">
          <color theme="2" tint="-9.9917600024414813E-2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6" tint="0.59996337778862885"/>
        <name val="Calibri"/>
        <scheme val="minor"/>
      </font>
      <numFmt numFmtId="164" formatCode="&quot;$&quot;#,##0.00"/>
      <fill>
        <patternFill patternType="solid">
          <fgColor indexed="64"/>
          <bgColor theme="6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Print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theme="2" tint="-9.9948118533890809E-2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u val="none"/>
        <color theme="0" tint="-0.499984740745262"/>
      </font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  <border diagonalUp="0" diagonalDown="0">
        <left style="thin">
          <color indexed="64"/>
        </left>
        <right/>
        <top/>
        <bottom/>
      </border>
    </dxf>
    <dxf>
      <numFmt numFmtId="164" formatCode="&quot;$&quot;#,##0.00"/>
      <border>
        <right style="thin">
          <color indexed="64"/>
        </right>
      </border>
      <protection locked="0" hidden="0"/>
    </dxf>
    <dxf>
      <numFmt numFmtId="164" formatCode="&quot;$&quot;#,##0.00"/>
      <border diagonalUp="0" diagonalDown="0">
        <left style="hair">
          <color rgb="FF3B4A1E"/>
        </left>
        <right style="hair">
          <color rgb="FF3B4A1E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Segoe Print"/>
        <scheme val="none"/>
      </font>
      <border diagonalUp="0" diagonalDown="0">
        <left style="thin">
          <color indexed="64"/>
        </left>
        <right style="hair">
          <color rgb="FF3B4A1E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hair">
          <color rgb="FF3B4A1E"/>
        </left>
        <right style="hair">
          <color rgb="FF3B4A1E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9"/>
        <color rgb="FF2E1E08"/>
        <name val="Segoe Print"/>
        <scheme val="none"/>
      </font>
      <alignment horizontal="left" vertical="bottom" textRotation="0" wrapText="0" indent="1" justifyLastLine="0" shrinkToFit="0" readingOrder="0"/>
      <border diagonalUp="0" diagonalDown="0">
        <left/>
        <right style="hair">
          <color rgb="FF3B4A1E"/>
        </right>
        <top/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64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4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64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64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64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64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64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78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78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solid">
          <fgColor auto="1"/>
          <bgColor rgb="FF78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darkDown">
          <fgColor rgb="FF800000"/>
          <bgColor rgb="FF64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78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4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64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4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4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darkDown">
          <fgColor rgb="FF800000"/>
          <bgColor rgb="FF64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4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640000"/>
        </patternFill>
      </fill>
    </dxf>
    <dxf>
      <font>
        <b/>
        <i val="0"/>
        <color theme="0"/>
      </font>
      <fill>
        <patternFill patternType="darkDown">
          <fgColor rgb="FF800000"/>
          <bgColor rgb="FF64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darkDown">
          <fgColor rgb="FF800000"/>
          <bgColor rgb="FF64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3B4A1E"/>
      </font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3B4A1E"/>
      </font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6" tint="-0.499984740745262"/>
        </patternFill>
      </fill>
      <border>
        <left style="hair">
          <color rgb="FF3B4A1E"/>
        </left>
        <right style="thin">
          <color rgb="FF3B4A1E"/>
        </right>
        <top/>
        <bottom/>
      </border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6" tint="0.59996337778862885"/>
      </font>
      <fill>
        <patternFill>
          <bgColor theme="6" tint="-0.499984740745262"/>
        </patternFill>
      </fill>
      <border>
        <left style="hair">
          <color rgb="FF3B4A1E"/>
        </left>
        <right/>
        <top/>
        <bottom/>
      </border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6" tint="0.59996337778862885"/>
      </font>
      <fill>
        <patternFill>
          <bgColor theme="6" tint="-0.499984740745262"/>
        </patternFill>
      </fill>
      <border>
        <left style="hair">
          <color rgb="FF3B4A1E"/>
        </left>
        <right/>
        <top/>
        <bottom/>
      </border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6" tint="0.59996337778862885"/>
      </font>
      <fill>
        <patternFill patternType="solid">
          <bgColor theme="6" tint="-0.499984740745262"/>
        </patternFill>
      </fill>
      <border>
        <left style="hair">
          <color rgb="FF3B4A1E"/>
        </left>
        <right/>
        <top/>
        <bottom/>
      </border>
    </dxf>
    <dxf>
      <font>
        <b/>
        <i val="0"/>
        <color theme="6" tint="0.59996337778862885"/>
      </font>
      <fill>
        <patternFill>
          <bgColor theme="6" tint="-0.499984740745262"/>
        </patternFill>
      </fill>
      <border>
        <left style="hair">
          <color rgb="FF3B4A1E"/>
        </left>
        <right/>
        <top/>
        <bottom/>
      </border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6" tint="0.59996337778862885"/>
      </font>
      <fill>
        <patternFill>
          <bgColor theme="6" tint="-0.499984740745262"/>
        </patternFill>
      </fill>
      <border>
        <left style="hair">
          <color rgb="FF3B4A1E"/>
        </left>
        <right/>
        <top/>
        <bottom/>
      </border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6" tint="0.59996337778862885"/>
      </font>
      <fill>
        <patternFill>
          <bgColor theme="6" tint="-0.499984740745262"/>
        </patternFill>
      </fill>
      <border>
        <left style="hair">
          <color rgb="FF3B4A1E"/>
        </left>
        <right style="thin">
          <color rgb="FF3B4A1E"/>
        </right>
        <top/>
        <bottom/>
      </border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6" tint="0.59996337778862885"/>
      </font>
      <fill>
        <patternFill>
          <bgColor theme="6" tint="-0.499984740745262"/>
        </patternFill>
      </fill>
      <border>
        <left style="hair">
          <color rgb="FF3B4A1E"/>
        </left>
        <right/>
        <top/>
        <bottom/>
      </border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6" tint="0.59996337778862885"/>
      </font>
      <fill>
        <patternFill>
          <bgColor theme="6" tint="-0.499984740745262"/>
        </patternFill>
      </fill>
      <border>
        <left style="hair">
          <color rgb="FF3B4A1E"/>
        </left>
        <right/>
        <top/>
        <bottom/>
      </border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6" tint="0.59996337778862885"/>
      </font>
      <fill>
        <patternFill>
          <bgColor theme="6" tint="-0.499984740745262"/>
        </patternFill>
      </fill>
      <border>
        <left style="hair">
          <color rgb="FF3B4A1E"/>
        </left>
        <right/>
        <top/>
        <bottom/>
      </border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6" tint="0.59996337778862885"/>
      </font>
      <fill>
        <patternFill>
          <bgColor theme="6" tint="-0.499984740745262"/>
        </patternFill>
      </fill>
      <border>
        <left style="hair">
          <color rgb="FF3B4A1E"/>
        </left>
        <right/>
        <top/>
        <bottom/>
      </border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6" tint="0.59996337778862885"/>
      </font>
      <fill>
        <patternFill>
          <bgColor theme="6" tint="-0.499984740745262"/>
        </patternFill>
      </fill>
      <border>
        <left style="hair">
          <color rgb="FF3B4A1E"/>
        </left>
        <right/>
        <top/>
        <bottom/>
      </border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6" tint="0.59996337778862885"/>
      </font>
      <fill>
        <patternFill>
          <bgColor theme="6" tint="-0.499984740745262"/>
        </patternFill>
      </fill>
      <border>
        <left style="hair">
          <color rgb="FF3B4A1E"/>
        </left>
        <right/>
        <top/>
        <bottom/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>
          <color auto="1"/>
        </left>
        <bottom style="thin">
          <color auto="1"/>
        </bottom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>
          <color auto="1"/>
        </left>
        <bottom style="thin">
          <color auto="1"/>
        </bottom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>
          <color auto="1"/>
        </left>
        <bottom style="thin">
          <color auto="1"/>
        </bottom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>
          <color auto="1"/>
        </left>
        <bottom style="thin">
          <color auto="1"/>
        </bottom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>
          <color auto="1"/>
        </left>
        <bottom style="thin">
          <color auto="1"/>
        </bottom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>
          <color auto="1"/>
        </left>
        <bottom style="thin">
          <color auto="1"/>
        </bottom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>
          <color auto="1"/>
        </left>
        <bottom style="thin">
          <color auto="1"/>
        </bottom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>
          <color auto="1"/>
        </left>
        <bottom style="thin">
          <color auto="1"/>
        </bottom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>
          <color auto="1"/>
        </left>
        <bottom style="thin">
          <color auto="1"/>
        </bottom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>
          <color auto="1"/>
        </left>
        <bottom style="thin">
          <color auto="1"/>
        </bottom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>
          <color auto="1"/>
        </left>
        <bottom style="thin">
          <color auto="1"/>
        </bottom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>
          <color auto="1"/>
        </left>
        <bottom style="thin">
          <color auto="1"/>
        </bottom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>
          <color auto="1"/>
        </left>
        <bottom style="thin">
          <color auto="1"/>
        </bottom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>
          <color auto="1"/>
        </left>
        <bottom style="thin">
          <color auto="1"/>
        </bottom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>
          <color auto="1"/>
        </left>
        <bottom style="thin">
          <color auto="1"/>
        </bottom>
        <vertical/>
        <horizontal/>
      </border>
    </dxf>
    <dxf>
      <font>
        <b/>
        <i val="0"/>
        <color theme="0"/>
      </font>
      <fill>
        <gradientFill degree="90">
          <stop position="0">
            <color rgb="FF800000"/>
          </stop>
          <stop position="1">
            <color rgb="FF460000"/>
          </stop>
        </gradientFill>
      </fill>
      <border>
        <left style="thin">
          <color auto="1"/>
        </left>
        <bottom style="thin">
          <color auto="1"/>
        </bottom>
      </border>
    </dxf>
    <dxf>
      <font>
        <color theme="6" tint="-0.24994659260841701"/>
      </font>
      <fill>
        <patternFill>
          <bgColor rgb="FF002200"/>
        </patternFill>
      </fill>
    </dxf>
    <dxf>
      <font>
        <color theme="6" tint="-0.24994659260841701"/>
      </font>
      <fill>
        <patternFill>
          <bgColor rgb="FF002300"/>
        </patternFill>
      </fill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6" tint="0.59996337778862885"/>
      </font>
      <fill>
        <patternFill>
          <bgColor theme="6" tint="-0.499984740745262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6" tint="0.79998168889431442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6" tint="0.59996337778862885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64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3B4A1E"/>
      </font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6" tint="0.59996337778862885"/>
      </font>
      <fill>
        <patternFill>
          <bgColor theme="6" tint="-0.499984740745262"/>
        </patternFill>
      </fill>
      <border>
        <left style="hair">
          <color rgb="FF3B4A1E"/>
        </left>
        <right/>
        <top/>
        <bottom/>
      </border>
    </dxf>
    <dxf>
      <font>
        <color theme="0"/>
      </font>
      <fill>
        <patternFill patternType="darkDown">
          <fgColor rgb="FF800000"/>
          <bgColor rgb="FF5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6" tint="0.59996337778862885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6" tint="0.59996337778862885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6" tint="0.59996337778862885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6" tint="0.59996337778862885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6" tint="0.59996337778862885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6" tint="0.59996337778862885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6" tint="0.59996337778862885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64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3B4A1E"/>
      </font>
      <fill>
        <patternFill patternType="solid">
          <fgColor auto="1"/>
          <bgColor theme="6" tint="0.399914548173467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6" tint="0.59996337778862885"/>
      </font>
      <fill>
        <patternFill>
          <bgColor theme="6" tint="-0.499984740745262"/>
        </patternFill>
      </fill>
      <border>
        <vertical/>
        <horizontal/>
      </border>
    </dxf>
    <dxf>
      <font>
        <b/>
        <i val="0"/>
        <color theme="0"/>
      </font>
      <fill>
        <patternFill patternType="darkDown">
          <fgColor rgb="FF800000"/>
          <bgColor rgb="FF5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ill>
        <patternFill patternType="solid">
          <fgColor auto="1"/>
          <bgColor theme="6" tint="0.79998168889431442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color theme="0"/>
      </font>
      <fill>
        <gradientFill degree="90">
          <stop position="0">
            <color rgb="FF3B4A1E"/>
          </stop>
          <stop position="1">
            <color theme="1" tint="5.0965910824915313E-2"/>
          </stop>
        </gradient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9">
    <tableStyle name="Holiday_1" pivot="0" count="13">
      <tableStyleElement type="wholeTable" dxfId="182"/>
      <tableStyleElement type="headerRow" dxfId="181"/>
      <tableStyleElement type="totalRow" dxfId="180"/>
      <tableStyleElement type="firstColumn" dxfId="179"/>
      <tableStyleElement type="lastColumn" dxfId="178"/>
      <tableStyleElement type="firstRowStripe" dxfId="177"/>
      <tableStyleElement type="secondRowStripe" dxfId="176"/>
      <tableStyleElement type="firstColumnStripe" dxfId="175"/>
      <tableStyleElement type="secondColumnStripe" dxfId="174"/>
      <tableStyleElement type="firstHeaderCell" dxfId="173"/>
      <tableStyleElement type="lastHeaderCell" dxfId="172"/>
      <tableStyleElement type="firstTotalCell" dxfId="171"/>
      <tableStyleElement type="lastTotalCell" dxfId="17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0000"/>
      <color rgb="FF460000"/>
      <color rgb="FF500000"/>
      <color rgb="FF640000"/>
      <color rgb="FF780000"/>
      <color rgb="FF3C0000"/>
      <color rgb="FF3B4A1E"/>
      <color rgb="FF001E00"/>
      <color rgb="FF643705"/>
      <color rgb="FF4F622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1220827</xdr:colOff>
      <xdr:row>0</xdr:row>
      <xdr:rowOff>0</xdr:rowOff>
    </xdr:from>
    <xdr:to>
      <xdr:col>4</xdr:col>
      <xdr:colOff>960784</xdr:colOff>
      <xdr:row>0</xdr:row>
      <xdr:rowOff>531335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8552" y="0"/>
          <a:ext cx="3188007" cy="5313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40531</xdr:colOff>
      <xdr:row>0</xdr:row>
      <xdr:rowOff>0</xdr:rowOff>
    </xdr:from>
    <xdr:to>
      <xdr:col>10</xdr:col>
      <xdr:colOff>2434</xdr:colOff>
      <xdr:row>1</xdr:row>
      <xdr:rowOff>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4731" y="0"/>
          <a:ext cx="2457453" cy="4095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6" name="Table6" displayName="Table6" ref="B6:E9" totalsRowShown="0" headerRowDxfId="65" headerRowBorderDxfId="64" tableBorderDxfId="63">
  <autoFilter ref="B6:E9"/>
  <tableColumns count="4">
    <tableColumn id="1" name="NAME" dataDxfId="62"/>
    <tableColumn id="3" name="PLANNED" dataDxfId="61"/>
    <tableColumn id="4" name="ACTUAL" dataDxfId="60"/>
    <tableColumn id="5" name="DIFFERENCE" dataDxfId="59">
      <calculatedColumnFormula>C7-D7</calculatedColumnFormula>
    </tableColumn>
  </tableColumns>
  <tableStyleInfo name="Holiday_1" showFirstColumn="0" showLastColumn="0" showRowStripes="1" showColumnStripes="0"/>
</table>
</file>

<file path=xl/tables/table2.xml><?xml version="1.0" encoding="utf-8"?>
<table xmlns="http://schemas.openxmlformats.org/spreadsheetml/2006/main" id="9" name="Table9" displayName="Table9" ref="B13:E22" totalsRowShown="0">
  <autoFilter ref="B13:E22"/>
  <tableColumns count="4">
    <tableColumn id="1" name="NAME" dataDxfId="58"/>
    <tableColumn id="3" name="PLANNED" dataDxfId="57"/>
    <tableColumn id="4" name="ACTUAL" dataDxfId="56"/>
    <tableColumn id="5" name="DIFFERENCE" dataDxfId="55">
      <calculatedColumnFormula>C14-D14</calculatedColumnFormula>
    </tableColumn>
  </tableColumns>
  <tableStyleInfo name="Holiday_1" showFirstColumn="0" showLastColumn="0" showRowStripes="1" showColumnStripes="0"/>
</table>
</file>

<file path=xl/tables/table3.xml><?xml version="1.0" encoding="utf-8"?>
<table xmlns="http://schemas.openxmlformats.org/spreadsheetml/2006/main" id="10" name="Table10" displayName="Table10" ref="B26:E35" totalsRowShown="0">
  <autoFilter ref="B26:E35"/>
  <tableColumns count="4">
    <tableColumn id="1" name="NAME"/>
    <tableColumn id="3" name="PLANNED" dataDxfId="54"/>
    <tableColumn id="4" name="ACTUAL" dataDxfId="53"/>
    <tableColumn id="5" name="DIFFERENCE" dataDxfId="52">
      <calculatedColumnFormula>C27-D27</calculatedColumnFormula>
    </tableColumn>
  </tableColumns>
  <tableStyleInfo name="Holiday_1" showFirstColumn="0" showLastColumn="0" showRowStripes="1" showColumnStripes="0"/>
</table>
</file>

<file path=xl/tables/table4.xml><?xml version="1.0" encoding="utf-8"?>
<table xmlns="http://schemas.openxmlformats.org/spreadsheetml/2006/main" id="11" name="Table11" displayName="Table11" ref="B38:E44" totalsRowShown="0">
  <tableColumns count="4">
    <tableColumn id="1" name="NAME"/>
    <tableColumn id="3" name="PLANNED" dataDxfId="51"/>
    <tableColumn id="4" name="ACTUAL" dataDxfId="50"/>
    <tableColumn id="5" name="DIFFERENCE" dataDxfId="49">
      <calculatedColumnFormula>C39-D39</calculatedColumnFormula>
    </tableColumn>
  </tableColumns>
  <tableStyleInfo name="Holiday_1" showFirstColumn="0" showLastColumn="0" showRowStripes="1" showColumnStripes="0"/>
</table>
</file>

<file path=xl/tables/table5.xml><?xml version="1.0" encoding="utf-8"?>
<table xmlns="http://schemas.openxmlformats.org/spreadsheetml/2006/main" id="3" name="Table1" displayName="Table1" ref="A2:J27" totalsRowShown="0" headerRowDxfId="23" dataDxfId="21" totalsRowDxfId="19" headerRowBorderDxfId="22" tableBorderDxfId="20" totalsRowBorderDxfId="18">
  <autoFilter ref="A2:J27"/>
  <tableColumns count="10">
    <tableColumn id="1" name="Person" dataDxfId="17"/>
    <tableColumn id="5" name="Budget" dataDxfId="16" dataCellStyle="Normal 2"/>
    <tableColumn id="13" name="Book_x000a_Shop" dataDxfId="15" totalsRowDxfId="14" dataCellStyle="Normal 2"/>
    <tableColumn id="12" name="Dept._x000a_Store" dataDxfId="13" totalsRowDxfId="12" dataCellStyle="Normal 2"/>
    <tableColumn id="22" name="Discount_x000a_Store" dataDxfId="11" totalsRowDxfId="10" dataCellStyle="Normal 2"/>
    <tableColumn id="21" name="Electronics_x000a_Store" dataDxfId="9" totalsRowDxfId="8" dataCellStyle="Normal 2"/>
    <tableColumn id="4" name="Hardware_x000a_Store" dataDxfId="7" totalsRowDxfId="6"/>
    <tableColumn id="2" name="Home_x000a_Store" dataDxfId="5" totalsRowDxfId="4"/>
    <tableColumn id="7" name="Sporting_x000a_Goods" dataDxfId="3" totalsRowDxfId="2"/>
    <tableColumn id="11" name="Wine_x000a_Shop" dataDxfId="1" totalsRowDxfId="0"/>
  </tableColumns>
  <tableStyleInfo name="Holiday_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riel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60000"/>
              </a:schemeClr>
            </a:gs>
            <a:gs pos="30000">
              <a:schemeClr val="phClr">
                <a:tint val="38000"/>
                <a:satMod val="260000"/>
              </a:schemeClr>
            </a:gs>
            <a:gs pos="75000">
              <a:schemeClr val="phClr">
                <a:tint val="55000"/>
                <a:satMod val="255000"/>
              </a:schemeClr>
            </a:gs>
            <a:gs pos="100000">
              <a:schemeClr val="phClr">
                <a:tint val="70000"/>
                <a:satMod val="255000"/>
              </a:schemeClr>
            </a:gs>
          </a:gsLst>
          <a:path path="circle">
            <a:fillToRect l="5000" t="100000" r="120000" b="10000"/>
          </a:path>
        </a:gradFill>
        <a:gradFill rotWithShape="1">
          <a:gsLst>
            <a:gs pos="0">
              <a:schemeClr val="phClr">
                <a:shade val="63000"/>
                <a:satMod val="165000"/>
              </a:schemeClr>
            </a:gs>
            <a:gs pos="30000">
              <a:schemeClr val="phClr">
                <a:shade val="58000"/>
                <a:satMod val="165000"/>
              </a:schemeClr>
            </a:gs>
            <a:gs pos="75000">
              <a:schemeClr val="phClr">
                <a:shade val="30000"/>
                <a:satMod val="175000"/>
              </a:schemeClr>
            </a:gs>
            <a:gs pos="100000">
              <a:schemeClr val="phClr">
                <a:shade val="15000"/>
                <a:satMod val="175000"/>
              </a:schemeClr>
            </a:gs>
          </a:gsLst>
          <a:path path="circle">
            <a:fillToRect l="5000" t="100000" r="120000" b="10000"/>
          </a:path>
        </a:gradFill>
      </a:fillStyleLst>
      <a:lnStyleLst>
        <a:ln w="12700" cap="flat" cmpd="sng" algn="ctr">
          <a:solidFill>
            <a:schemeClr val="phClr">
              <a:shade val="70000"/>
              <a:satMod val="15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20000" dir="5400000" rotWithShape="0">
              <a:srgbClr val="000000">
                <a:alpha val="42000"/>
              </a:srgbClr>
            </a:outerShdw>
          </a:effectLst>
        </a:effectStyle>
        <a:effectStyle>
          <a:effectLst>
            <a:outerShdw blurRad="50800" dist="20000" dir="5400000" rotWithShape="0">
              <a:srgbClr val="000000">
                <a:alpha val="4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0"/>
            </a:lightRig>
          </a:scene3d>
          <a:sp3d>
            <a:bevelT w="47625" h="69850"/>
            <a:contourClr>
              <a:schemeClr val="lt1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460000"/>
  </sheetPr>
  <dimension ref="A1:I24832"/>
  <sheetViews>
    <sheetView tabSelected="1" zoomScaleNormal="100" workbookViewId="0">
      <selection activeCell="E3" sqref="E3"/>
    </sheetView>
  </sheetViews>
  <sheetFormatPr defaultColWidth="0" defaultRowHeight="12.75" zeroHeight="1" x14ac:dyDescent="0.2"/>
  <cols>
    <col min="1" max="1" width="12.7109375" customWidth="1"/>
    <col min="2" max="2" width="22.85546875" style="8" customWidth="1"/>
    <col min="3" max="5" width="14.42578125" customWidth="1"/>
    <col min="6" max="6" width="9.42578125" hidden="1" customWidth="1"/>
    <col min="7" max="9" width="0" hidden="1" customWidth="1"/>
    <col min="10" max="12" width="9.42578125" hidden="1" customWidth="1"/>
    <col min="13" max="16384" width="9.42578125" hidden="1"/>
  </cols>
  <sheetData>
    <row r="1" spans="1:7" ht="42" customHeight="1" x14ac:dyDescent="0.2">
      <c r="A1" s="101" t="s">
        <v>93</v>
      </c>
      <c r="B1" s="101"/>
      <c r="C1" s="101"/>
      <c r="D1" s="101"/>
      <c r="E1" s="101"/>
      <c r="F1" s="16"/>
    </row>
    <row r="2" spans="1:7" ht="14.25" customHeight="1" x14ac:dyDescent="0.2">
      <c r="A2" s="29"/>
      <c r="B2" s="29"/>
      <c r="C2" s="26" t="s">
        <v>84</v>
      </c>
      <c r="D2" s="27" t="s">
        <v>85</v>
      </c>
      <c r="E2" s="27" t="s">
        <v>86</v>
      </c>
    </row>
    <row r="3" spans="1:7" s="3" customFormat="1" ht="18" customHeight="1" x14ac:dyDescent="0.25">
      <c r="A3" s="105" t="s">
        <v>90</v>
      </c>
      <c r="B3" s="106"/>
      <c r="C3" s="28">
        <f>C10+C23+C35+C44</f>
        <v>1665</v>
      </c>
      <c r="D3" s="28">
        <f>D10+D23+D35+D44</f>
        <v>992</v>
      </c>
      <c r="E3" s="28">
        <f>C3-D3</f>
        <v>673</v>
      </c>
    </row>
    <row r="4" spans="1:7" s="3" customFormat="1" ht="8.85" customHeight="1" x14ac:dyDescent="0.25">
      <c r="A4" s="102"/>
      <c r="B4" s="103"/>
      <c r="C4" s="103"/>
      <c r="D4" s="103"/>
      <c r="E4" s="104"/>
    </row>
    <row r="5" spans="1:7" s="3" customFormat="1" ht="12.75" customHeight="1" x14ac:dyDescent="0.25">
      <c r="A5" s="33" t="s">
        <v>81</v>
      </c>
      <c r="B5" s="19"/>
      <c r="C5" s="20"/>
      <c r="D5" s="20"/>
      <c r="E5" s="21"/>
    </row>
    <row r="6" spans="1:7" s="3" customFormat="1" ht="12.95" customHeight="1" x14ac:dyDescent="0.25">
      <c r="A6" s="18" t="s">
        <v>91</v>
      </c>
      <c r="B6" s="30" t="s">
        <v>83</v>
      </c>
      <c r="C6" s="31" t="s">
        <v>84</v>
      </c>
      <c r="D6" s="31" t="s">
        <v>85</v>
      </c>
      <c r="E6" s="32" t="s">
        <v>86</v>
      </c>
    </row>
    <row r="7" spans="1:7" s="3" customFormat="1" ht="21.6" customHeight="1" x14ac:dyDescent="0.5">
      <c r="A7" s="50" t="str">
        <f>IF(D7&gt;=1,"X", "")</f>
        <v>X</v>
      </c>
      <c r="B7" s="99" t="s">
        <v>0</v>
      </c>
      <c r="C7" s="93">
        <v>350</v>
      </c>
      <c r="D7" s="84">
        <v>175</v>
      </c>
      <c r="E7" s="76">
        <f>C7-D7</f>
        <v>175</v>
      </c>
    </row>
    <row r="8" spans="1:7" s="3" customFormat="1" ht="21.6" customHeight="1" x14ac:dyDescent="0.5">
      <c r="A8" s="50" t="str">
        <f>IF(D8&gt;=1,"X", "")</f>
        <v>X</v>
      </c>
      <c r="B8" s="100" t="s">
        <v>1</v>
      </c>
      <c r="C8" s="94">
        <v>280</v>
      </c>
      <c r="D8" s="85">
        <v>190</v>
      </c>
      <c r="E8" s="77">
        <f>C8-D8</f>
        <v>90</v>
      </c>
    </row>
    <row r="9" spans="1:7" s="3" customFormat="1" ht="21.6" customHeight="1" x14ac:dyDescent="0.5">
      <c r="A9" s="8" t="str">
        <f>IF(D9&gt;=1,"X", "")</f>
        <v>X</v>
      </c>
      <c r="B9" s="99" t="s">
        <v>2</v>
      </c>
      <c r="C9" s="93">
        <v>230</v>
      </c>
      <c r="D9" s="86">
        <v>245</v>
      </c>
      <c r="E9" s="74">
        <f>C9-D9</f>
        <v>-15</v>
      </c>
    </row>
    <row r="10" spans="1:7" s="3" customFormat="1" ht="18" customHeight="1" x14ac:dyDescent="0.25">
      <c r="A10"/>
      <c r="B10" s="35" t="s">
        <v>89</v>
      </c>
      <c r="C10" s="36">
        <f>SUM(C7:C9)</f>
        <v>860</v>
      </c>
      <c r="D10" s="79">
        <f>SUM(D7:D9)</f>
        <v>610</v>
      </c>
      <c r="E10" s="36">
        <f>C10-D10</f>
        <v>250</v>
      </c>
    </row>
    <row r="11" spans="1:7" s="3" customFormat="1" ht="18" customHeight="1" x14ac:dyDescent="0.25">
      <c r="B11" s="6"/>
      <c r="G11" s="24"/>
    </row>
    <row r="12" spans="1:7" s="3" customFormat="1" ht="12.95" customHeight="1" x14ac:dyDescent="0.25">
      <c r="A12" s="34" t="s">
        <v>82</v>
      </c>
      <c r="B12" s="23"/>
      <c r="C12" s="23"/>
      <c r="D12" s="23"/>
      <c r="E12" s="23"/>
      <c r="F12" s="22"/>
    </row>
    <row r="13" spans="1:7" s="3" customFormat="1" ht="12.95" customHeight="1" x14ac:dyDescent="0.25">
      <c r="A13" s="67" t="s">
        <v>91</v>
      </c>
      <c r="B13" s="62" t="s">
        <v>83</v>
      </c>
      <c r="C13" s="63" t="s">
        <v>84</v>
      </c>
      <c r="D13" s="63" t="s">
        <v>85</v>
      </c>
      <c r="E13" s="63" t="s">
        <v>86</v>
      </c>
    </row>
    <row r="14" spans="1:7" s="3" customFormat="1" ht="21.6" customHeight="1" x14ac:dyDescent="0.5">
      <c r="A14" s="50" t="str">
        <f t="shared" ref="A14:A22" si="0">IF(D14&gt;=1,"X", "")</f>
        <v>X</v>
      </c>
      <c r="B14" s="97" t="s">
        <v>31</v>
      </c>
      <c r="C14" s="91">
        <v>250</v>
      </c>
      <c r="D14" s="87">
        <v>95</v>
      </c>
      <c r="E14" s="75">
        <f t="shared" ref="E14:E23" si="1">C14-D14</f>
        <v>155</v>
      </c>
    </row>
    <row r="15" spans="1:7" s="3" customFormat="1" ht="21.6" customHeight="1" x14ac:dyDescent="0.5">
      <c r="A15" s="50" t="str">
        <f t="shared" si="0"/>
        <v>X</v>
      </c>
      <c r="B15" s="95" t="s">
        <v>3</v>
      </c>
      <c r="C15" s="91">
        <v>50</v>
      </c>
      <c r="D15" s="88">
        <v>48</v>
      </c>
      <c r="E15" s="75">
        <f t="shared" si="1"/>
        <v>2</v>
      </c>
    </row>
    <row r="16" spans="1:7" s="3" customFormat="1" ht="21.6" customHeight="1" x14ac:dyDescent="0.5">
      <c r="A16" s="50" t="str">
        <f t="shared" si="0"/>
        <v>X</v>
      </c>
      <c r="B16" s="97" t="s">
        <v>4</v>
      </c>
      <c r="C16" s="91">
        <v>50</v>
      </c>
      <c r="D16" s="87">
        <v>23</v>
      </c>
      <c r="E16" s="75">
        <f t="shared" si="1"/>
        <v>27</v>
      </c>
    </row>
    <row r="17" spans="1:5" s="3" customFormat="1" ht="21.6" customHeight="1" x14ac:dyDescent="0.5">
      <c r="A17" s="50" t="str">
        <f t="shared" si="0"/>
        <v/>
      </c>
      <c r="B17" s="95" t="s">
        <v>16</v>
      </c>
      <c r="C17" s="91">
        <v>50</v>
      </c>
      <c r="D17" s="89">
        <v>0</v>
      </c>
      <c r="E17" s="75">
        <f t="shared" si="1"/>
        <v>50</v>
      </c>
    </row>
    <row r="18" spans="1:5" s="3" customFormat="1" ht="21.6" customHeight="1" x14ac:dyDescent="0.5">
      <c r="A18" s="50" t="str">
        <f t="shared" si="0"/>
        <v>X</v>
      </c>
      <c r="B18" s="97" t="s">
        <v>17</v>
      </c>
      <c r="C18" s="91">
        <v>50</v>
      </c>
      <c r="D18" s="87">
        <v>30</v>
      </c>
      <c r="E18" s="75">
        <f t="shared" si="1"/>
        <v>20</v>
      </c>
    </row>
    <row r="19" spans="1:5" s="3" customFormat="1" ht="21.6" customHeight="1" x14ac:dyDescent="0.5">
      <c r="A19" s="50" t="str">
        <f t="shared" si="0"/>
        <v/>
      </c>
      <c r="B19" s="95" t="s">
        <v>70</v>
      </c>
      <c r="C19" s="91">
        <v>40</v>
      </c>
      <c r="D19" s="89">
        <v>0</v>
      </c>
      <c r="E19" s="75">
        <f t="shared" si="1"/>
        <v>40</v>
      </c>
    </row>
    <row r="20" spans="1:5" s="3" customFormat="1" ht="21.6" customHeight="1" x14ac:dyDescent="0.5">
      <c r="A20" s="50" t="str">
        <f t="shared" si="0"/>
        <v>X</v>
      </c>
      <c r="B20" s="97" t="s">
        <v>15</v>
      </c>
      <c r="C20" s="91">
        <v>40</v>
      </c>
      <c r="D20" s="87">
        <v>42</v>
      </c>
      <c r="E20" s="75">
        <f t="shared" si="1"/>
        <v>-2</v>
      </c>
    </row>
    <row r="21" spans="1:5" ht="21.6" customHeight="1" x14ac:dyDescent="0.5">
      <c r="A21" s="50" t="str">
        <f t="shared" si="0"/>
        <v/>
      </c>
      <c r="B21" s="95" t="s">
        <v>32</v>
      </c>
      <c r="C21" s="91">
        <v>40</v>
      </c>
      <c r="D21" s="89">
        <v>0</v>
      </c>
      <c r="E21" s="75">
        <f t="shared" si="1"/>
        <v>40</v>
      </c>
    </row>
    <row r="22" spans="1:5" ht="21.6" customHeight="1" x14ac:dyDescent="0.5">
      <c r="A22" s="50" t="str">
        <f t="shared" si="0"/>
        <v>X</v>
      </c>
      <c r="B22" s="98" t="s">
        <v>33</v>
      </c>
      <c r="C22" s="92">
        <v>40</v>
      </c>
      <c r="D22" s="87">
        <v>37</v>
      </c>
      <c r="E22" s="78">
        <f t="shared" si="1"/>
        <v>3</v>
      </c>
    </row>
    <row r="23" spans="1:5" x14ac:dyDescent="0.2">
      <c r="B23" s="49" t="s">
        <v>89</v>
      </c>
      <c r="C23" s="66">
        <f>SUM(C14:C22)</f>
        <v>610</v>
      </c>
      <c r="D23" s="80">
        <f>SUM(D14:D22)</f>
        <v>275</v>
      </c>
      <c r="E23" s="66">
        <f t="shared" si="1"/>
        <v>335</v>
      </c>
    </row>
    <row r="24" spans="1:5" ht="14.25" customHeight="1" x14ac:dyDescent="0.2">
      <c r="C24" s="15"/>
      <c r="D24" s="15"/>
      <c r="E24" s="15"/>
    </row>
    <row r="25" spans="1:5" s="17" customFormat="1" ht="15.75" customHeight="1" x14ac:dyDescent="0.25">
      <c r="A25" s="34" t="s">
        <v>88</v>
      </c>
      <c r="B25" s="25"/>
      <c r="C25" s="23"/>
      <c r="D25" s="23"/>
      <c r="E25" s="23"/>
    </row>
    <row r="26" spans="1:5" s="3" customFormat="1" ht="15.75" x14ac:dyDescent="0.25">
      <c r="A26" s="18" t="s">
        <v>91</v>
      </c>
      <c r="B26" s="62" t="s">
        <v>83</v>
      </c>
      <c r="C26" s="63" t="s">
        <v>84</v>
      </c>
      <c r="D26" s="63" t="s">
        <v>85</v>
      </c>
      <c r="E26" s="63" t="s">
        <v>86</v>
      </c>
    </row>
    <row r="27" spans="1:5" s="3" customFormat="1" ht="21.6" customHeight="1" x14ac:dyDescent="0.5">
      <c r="A27" s="50" t="str">
        <f t="shared" ref="A27:A34" si="2">IF(D27&gt;=1,"X", "")</f>
        <v>X</v>
      </c>
      <c r="B27" s="95" t="s">
        <v>5</v>
      </c>
      <c r="C27" s="91">
        <v>30</v>
      </c>
      <c r="D27" s="88">
        <v>26</v>
      </c>
      <c r="E27" s="52">
        <f t="shared" ref="E27:E34" si="3">C27-D27</f>
        <v>4</v>
      </c>
    </row>
    <row r="28" spans="1:5" s="3" customFormat="1" ht="21.6" customHeight="1" x14ac:dyDescent="0.5">
      <c r="A28" s="50" t="str">
        <f t="shared" si="2"/>
        <v/>
      </c>
      <c r="B28" s="95" t="s">
        <v>55</v>
      </c>
      <c r="C28" s="91">
        <v>20</v>
      </c>
      <c r="D28" s="88">
        <v>0</v>
      </c>
      <c r="E28" s="52">
        <f t="shared" si="3"/>
        <v>20</v>
      </c>
    </row>
    <row r="29" spans="1:5" s="3" customFormat="1" ht="21.6" customHeight="1" x14ac:dyDescent="0.5">
      <c r="A29" s="50" t="str">
        <f t="shared" si="2"/>
        <v/>
      </c>
      <c r="B29" s="95" t="s">
        <v>6</v>
      </c>
      <c r="C29" s="91">
        <v>25</v>
      </c>
      <c r="D29" s="90">
        <v>0</v>
      </c>
      <c r="E29" s="52">
        <f t="shared" si="3"/>
        <v>25</v>
      </c>
    </row>
    <row r="30" spans="1:5" s="3" customFormat="1" ht="21.6" customHeight="1" x14ac:dyDescent="0.5">
      <c r="A30" s="50" t="str">
        <f t="shared" si="2"/>
        <v>X</v>
      </c>
      <c r="B30" s="95" t="s">
        <v>7</v>
      </c>
      <c r="C30" s="91">
        <v>30</v>
      </c>
      <c r="D30" s="88">
        <v>32</v>
      </c>
      <c r="E30" s="52">
        <f t="shared" si="3"/>
        <v>-2</v>
      </c>
    </row>
    <row r="31" spans="1:5" s="3" customFormat="1" ht="21.6" customHeight="1" x14ac:dyDescent="0.5">
      <c r="A31" s="50" t="str">
        <f t="shared" si="2"/>
        <v>X</v>
      </c>
      <c r="B31" s="95" t="s">
        <v>56</v>
      </c>
      <c r="C31" s="91">
        <v>25</v>
      </c>
      <c r="D31" s="88">
        <v>23</v>
      </c>
      <c r="E31" s="52">
        <f t="shared" si="3"/>
        <v>2</v>
      </c>
    </row>
    <row r="32" spans="1:5" s="3" customFormat="1" ht="21.6" customHeight="1" x14ac:dyDescent="0.5">
      <c r="A32" s="50" t="str">
        <f t="shared" si="2"/>
        <v/>
      </c>
      <c r="B32" s="95" t="s">
        <v>58</v>
      </c>
      <c r="C32" s="91"/>
      <c r="D32" s="88"/>
      <c r="E32" s="52">
        <f t="shared" si="3"/>
        <v>0</v>
      </c>
    </row>
    <row r="33" spans="1:5" s="3" customFormat="1" ht="21.6" customHeight="1" x14ac:dyDescent="0.5">
      <c r="A33" s="50" t="str">
        <f t="shared" si="2"/>
        <v/>
      </c>
      <c r="B33" s="95" t="s">
        <v>58</v>
      </c>
      <c r="C33" s="91"/>
      <c r="D33" s="88"/>
      <c r="E33" s="52">
        <f t="shared" si="3"/>
        <v>0</v>
      </c>
    </row>
    <row r="34" spans="1:5" ht="21.6" customHeight="1" x14ac:dyDescent="0.5">
      <c r="A34" s="50" t="str">
        <f t="shared" si="2"/>
        <v/>
      </c>
      <c r="B34" s="96" t="s">
        <v>58</v>
      </c>
      <c r="C34" s="92"/>
      <c r="D34" s="88"/>
      <c r="E34" s="52">
        <f t="shared" si="3"/>
        <v>0</v>
      </c>
    </row>
    <row r="35" spans="1:5" ht="15.75" x14ac:dyDescent="0.25">
      <c r="A35" s="3"/>
      <c r="B35" s="65" t="s">
        <v>89</v>
      </c>
      <c r="C35" s="81">
        <f>SUM(C27:C34)</f>
        <v>130</v>
      </c>
      <c r="D35" s="80">
        <f>SUM(D27:D34)</f>
        <v>81</v>
      </c>
      <c r="E35" s="66">
        <f>C35-D35</f>
        <v>49</v>
      </c>
    </row>
    <row r="36" spans="1:5" ht="15.75" x14ac:dyDescent="0.25">
      <c r="A36" s="4"/>
      <c r="B36" s="7"/>
      <c r="C36" s="5"/>
      <c r="D36" s="5"/>
      <c r="E36" s="5"/>
    </row>
    <row r="37" spans="1:5" ht="15" customHeight="1" x14ac:dyDescent="0.25">
      <c r="A37" s="34" t="s">
        <v>87</v>
      </c>
      <c r="B37" s="25"/>
      <c r="C37" s="23"/>
      <c r="D37" s="23"/>
      <c r="E37" s="23"/>
    </row>
    <row r="38" spans="1:5" ht="15" customHeight="1" x14ac:dyDescent="0.2">
      <c r="A38" s="18" t="s">
        <v>91</v>
      </c>
      <c r="B38" s="62" t="s">
        <v>83</v>
      </c>
      <c r="C38" s="63" t="s">
        <v>84</v>
      </c>
      <c r="D38" s="63" t="s">
        <v>85</v>
      </c>
      <c r="E38" s="63" t="s">
        <v>86</v>
      </c>
    </row>
    <row r="39" spans="1:5" ht="21.6" customHeight="1" x14ac:dyDescent="0.5">
      <c r="A39" s="50" t="str">
        <f>IF(D39&gt;=1,"X", "")</f>
        <v>X</v>
      </c>
      <c r="B39" s="95" t="s">
        <v>34</v>
      </c>
      <c r="C39" s="88">
        <v>25</v>
      </c>
      <c r="D39" s="88">
        <v>26</v>
      </c>
      <c r="E39" s="52">
        <f t="shared" ref="E39:E44" si="4">C39-D39</f>
        <v>-1</v>
      </c>
    </row>
    <row r="40" spans="1:5" ht="21.6" customHeight="1" x14ac:dyDescent="0.5">
      <c r="A40" s="50" t="str">
        <f>IF(D40&gt;=1,"X", "")</f>
        <v/>
      </c>
      <c r="B40" s="95" t="s">
        <v>35</v>
      </c>
      <c r="C40" s="88">
        <v>20</v>
      </c>
      <c r="D40" s="88">
        <v>0</v>
      </c>
      <c r="E40" s="52">
        <f t="shared" si="4"/>
        <v>20</v>
      </c>
    </row>
    <row r="41" spans="1:5" ht="21.6" customHeight="1" x14ac:dyDescent="0.5">
      <c r="A41" s="50" t="str">
        <f>IF(D41&gt;=1,"X", "")</f>
        <v/>
      </c>
      <c r="B41" s="95" t="s">
        <v>36</v>
      </c>
      <c r="C41" s="88">
        <v>20</v>
      </c>
      <c r="D41" s="88">
        <v>0</v>
      </c>
      <c r="E41" s="52">
        <f t="shared" si="4"/>
        <v>20</v>
      </c>
    </row>
    <row r="42" spans="1:5" ht="21.6" customHeight="1" x14ac:dyDescent="0.5">
      <c r="A42" s="50" t="str">
        <f>IF(D42&gt;=1,"X", "")</f>
        <v/>
      </c>
      <c r="B42" s="95" t="s">
        <v>64</v>
      </c>
      <c r="C42" s="88"/>
      <c r="D42" s="88"/>
      <c r="E42" s="52">
        <f t="shared" si="4"/>
        <v>0</v>
      </c>
    </row>
    <row r="43" spans="1:5" ht="21.6" customHeight="1" x14ac:dyDescent="0.5">
      <c r="A43" s="50" t="str">
        <f>IF(D43&gt;=1,"X", "")</f>
        <v/>
      </c>
      <c r="B43" s="96" t="s">
        <v>64</v>
      </c>
      <c r="C43" s="88"/>
      <c r="D43" s="88"/>
      <c r="E43" s="52">
        <f t="shared" si="4"/>
        <v>0</v>
      </c>
    </row>
    <row r="44" spans="1:5" ht="15.75" x14ac:dyDescent="0.25">
      <c r="A44" s="3"/>
      <c r="B44" s="64" t="s">
        <v>89</v>
      </c>
      <c r="C44" s="66">
        <f>SUM(C39:C43)</f>
        <v>65</v>
      </c>
      <c r="D44" s="80">
        <f>SUM(D39:D43)</f>
        <v>26</v>
      </c>
      <c r="E44" s="66">
        <f t="shared" si="4"/>
        <v>39</v>
      </c>
    </row>
    <row r="45" spans="1:5" x14ac:dyDescent="0.2"/>
    <row r="46" spans="1:5" x14ac:dyDescent="0.2"/>
    <row r="47" spans="1:5" hidden="1" x14ac:dyDescent="0.2"/>
    <row r="48" spans="1: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</sheetData>
  <sheetProtection formatCells="0" formatColumns="0" formatRows="0" insertColumns="0" insertRows="0" insertHyperlinks="0" deleteColumns="0" deleteRows="0" sort="0" autoFilter="0"/>
  <mergeCells count="3">
    <mergeCell ref="A1:E1"/>
    <mergeCell ref="A4:E4"/>
    <mergeCell ref="A3:B3"/>
  </mergeCells>
  <conditionalFormatting sqref="D14">
    <cfRule type="cellIs" dxfId="169" priority="227" operator="greaterThan">
      <formula>$C$14</formula>
    </cfRule>
    <cfRule type="cellIs" dxfId="168" priority="228" operator="lessThan">
      <formula>$C$14</formula>
    </cfRule>
  </conditionalFormatting>
  <conditionalFormatting sqref="E14:E22">
    <cfRule type="cellIs" dxfId="167" priority="123" operator="greaterThan">
      <formula>0</formula>
    </cfRule>
    <cfRule type="cellIs" dxfId="166" priority="135" operator="lessThan">
      <formula>0</formula>
    </cfRule>
  </conditionalFormatting>
  <conditionalFormatting sqref="D15">
    <cfRule type="cellIs" dxfId="165" priority="122" operator="lessThanOrEqual">
      <formula>$C$15</formula>
    </cfRule>
    <cfRule type="cellIs" dxfId="164" priority="134" operator="greaterThan">
      <formula>$C$15</formula>
    </cfRule>
  </conditionalFormatting>
  <conditionalFormatting sqref="D16">
    <cfRule type="cellIs" dxfId="163" priority="112" operator="lessThanOrEqual">
      <formula>$C$16</formula>
    </cfRule>
    <cfRule type="cellIs" dxfId="162" priority="133" operator="greaterThan">
      <formula>$C$16</formula>
    </cfRule>
  </conditionalFormatting>
  <conditionalFormatting sqref="D17">
    <cfRule type="cellIs" dxfId="161" priority="111" operator="lessThanOrEqual">
      <formula>$C$17</formula>
    </cfRule>
    <cfRule type="cellIs" dxfId="160" priority="132" operator="greaterThan">
      <formula>$C$17</formula>
    </cfRule>
  </conditionalFormatting>
  <conditionalFormatting sqref="D18">
    <cfRule type="cellIs" dxfId="159" priority="110" operator="lessThanOrEqual">
      <formula>$C$18</formula>
    </cfRule>
    <cfRule type="cellIs" dxfId="158" priority="131" operator="greaterThan">
      <formula>$C$18</formula>
    </cfRule>
  </conditionalFormatting>
  <conditionalFormatting sqref="D19">
    <cfRule type="cellIs" dxfId="157" priority="109" operator="lessThanOrEqual">
      <formula>$C$19</formula>
    </cfRule>
    <cfRule type="cellIs" dxfId="156" priority="130" operator="greaterThan">
      <formula>$C$19</formula>
    </cfRule>
  </conditionalFormatting>
  <conditionalFormatting sqref="D20">
    <cfRule type="cellIs" dxfId="155" priority="108" operator="lessThanOrEqual">
      <formula>$C$20</formula>
    </cfRule>
    <cfRule type="cellIs" dxfId="154" priority="129" operator="greaterThan">
      <formula>$C$20</formula>
    </cfRule>
  </conditionalFormatting>
  <conditionalFormatting sqref="D21">
    <cfRule type="cellIs" dxfId="153" priority="107" operator="lessThanOrEqual">
      <formula>$C$21</formula>
    </cfRule>
    <cfRule type="cellIs" dxfId="152" priority="126" operator="greaterThan">
      <formula>$C$21</formula>
    </cfRule>
  </conditionalFormatting>
  <conditionalFormatting sqref="D22">
    <cfRule type="cellIs" dxfId="151" priority="106" operator="lessThanOrEqual">
      <formula>$C$22</formula>
    </cfRule>
    <cfRule type="cellIs" dxfId="150" priority="124" operator="greaterThan">
      <formula>$C$22</formula>
    </cfRule>
  </conditionalFormatting>
  <conditionalFormatting sqref="E7:E9">
    <cfRule type="cellIs" dxfId="149" priority="100" operator="greaterThan">
      <formula>0</formula>
    </cfRule>
    <cfRule type="cellIs" dxfId="148" priority="121" operator="lessThan">
      <formula>0</formula>
    </cfRule>
  </conditionalFormatting>
  <conditionalFormatting sqref="D7">
    <cfRule type="cellIs" dxfId="147" priority="117" operator="lessThan">
      <formula>$C$7</formula>
    </cfRule>
    <cfRule type="cellIs" dxfId="146" priority="120" operator="greaterThan">
      <formula>$C$7</formula>
    </cfRule>
  </conditionalFormatting>
  <conditionalFormatting sqref="D8">
    <cfRule type="cellIs" dxfId="145" priority="116" operator="lessThan">
      <formula>$C$8</formula>
    </cfRule>
    <cfRule type="cellIs" dxfId="144" priority="119" operator="greaterThan">
      <formula>$C$8</formula>
    </cfRule>
  </conditionalFormatting>
  <conditionalFormatting sqref="D9">
    <cfRule type="cellIs" dxfId="143" priority="115" operator="lessThan">
      <formula>$C$9</formula>
    </cfRule>
    <cfRule type="cellIs" dxfId="142" priority="118" operator="greaterThan">
      <formula>$C$9</formula>
    </cfRule>
  </conditionalFormatting>
  <conditionalFormatting sqref="D3">
    <cfRule type="cellIs" dxfId="141" priority="114" operator="lessThan">
      <formula>$C$3</formula>
    </cfRule>
  </conditionalFormatting>
  <conditionalFormatting sqref="E3">
    <cfRule type="cellIs" dxfId="140" priority="113" operator="greaterThan">
      <formula>0</formula>
    </cfRule>
  </conditionalFormatting>
  <conditionalFormatting sqref="A7">
    <cfRule type="expression" dxfId="139" priority="105">
      <formula>D7&gt;=1</formula>
    </cfRule>
  </conditionalFormatting>
  <conditionalFormatting sqref="A8">
    <cfRule type="expression" dxfId="138" priority="102">
      <formula>D8&gt;=1</formula>
    </cfRule>
  </conditionalFormatting>
  <conditionalFormatting sqref="A14">
    <cfRule type="expression" dxfId="137" priority="76">
      <formula>D14&gt;=1</formula>
    </cfRule>
  </conditionalFormatting>
  <conditionalFormatting sqref="A15">
    <cfRule type="expression" dxfId="136" priority="75">
      <formula>D15&gt;=1</formula>
    </cfRule>
  </conditionalFormatting>
  <conditionalFormatting sqref="A16">
    <cfRule type="expression" dxfId="135" priority="74">
      <formula>D16&gt;=1</formula>
    </cfRule>
  </conditionalFormatting>
  <conditionalFormatting sqref="A17">
    <cfRule type="expression" dxfId="134" priority="73">
      <formula>D17&gt;=1</formula>
    </cfRule>
  </conditionalFormatting>
  <conditionalFormatting sqref="A18">
    <cfRule type="expression" dxfId="133" priority="72">
      <formula>D18&gt;=1</formula>
    </cfRule>
  </conditionalFormatting>
  <conditionalFormatting sqref="A19">
    <cfRule type="expression" dxfId="132" priority="71">
      <formula>D19&gt;=1</formula>
    </cfRule>
  </conditionalFormatting>
  <conditionalFormatting sqref="A20">
    <cfRule type="expression" dxfId="131" priority="70">
      <formula>D20&gt;=1</formula>
    </cfRule>
  </conditionalFormatting>
  <conditionalFormatting sqref="A21">
    <cfRule type="expression" dxfId="130" priority="69">
      <formula>D21&gt;=1</formula>
    </cfRule>
  </conditionalFormatting>
  <conditionalFormatting sqref="A22">
    <cfRule type="expression" dxfId="129" priority="68">
      <formula>D22&gt;=1</formula>
    </cfRule>
  </conditionalFormatting>
  <conditionalFormatting sqref="A27">
    <cfRule type="expression" dxfId="128" priority="67">
      <formula>D27&gt;=1</formula>
    </cfRule>
  </conditionalFormatting>
  <conditionalFormatting sqref="A28">
    <cfRule type="expression" dxfId="127" priority="66">
      <formula>D28&gt;=1</formula>
    </cfRule>
  </conditionalFormatting>
  <conditionalFormatting sqref="A29">
    <cfRule type="expression" dxfId="126" priority="65">
      <formula>D29&gt;=1</formula>
    </cfRule>
  </conditionalFormatting>
  <conditionalFormatting sqref="A30">
    <cfRule type="expression" dxfId="125" priority="64">
      <formula>D30&gt;=1</formula>
    </cfRule>
  </conditionalFormatting>
  <conditionalFormatting sqref="A31">
    <cfRule type="expression" dxfId="124" priority="63">
      <formula>D31&gt;=1</formula>
    </cfRule>
  </conditionalFormatting>
  <conditionalFormatting sqref="A32">
    <cfRule type="expression" dxfId="123" priority="62">
      <formula>D32&gt;=1</formula>
    </cfRule>
  </conditionalFormatting>
  <conditionalFormatting sqref="A33">
    <cfRule type="expression" dxfId="122" priority="61">
      <formula>D33&gt;=1</formula>
    </cfRule>
  </conditionalFormatting>
  <conditionalFormatting sqref="A34">
    <cfRule type="expression" dxfId="121" priority="60">
      <formula>D34&gt;=1</formula>
    </cfRule>
  </conditionalFormatting>
  <conditionalFormatting sqref="A39">
    <cfRule type="expression" dxfId="120" priority="59">
      <formula>D39&gt;=1</formula>
    </cfRule>
  </conditionalFormatting>
  <conditionalFormatting sqref="A40">
    <cfRule type="expression" dxfId="119" priority="58">
      <formula>D40&gt;=1</formula>
    </cfRule>
  </conditionalFormatting>
  <conditionalFormatting sqref="A41">
    <cfRule type="expression" dxfId="118" priority="57">
      <formula>D41&gt;=1</formula>
    </cfRule>
  </conditionalFormatting>
  <conditionalFormatting sqref="A42">
    <cfRule type="expression" dxfId="117" priority="56">
      <formula>D42&gt;=1</formula>
    </cfRule>
  </conditionalFormatting>
  <conditionalFormatting sqref="A43">
    <cfRule type="expression" dxfId="116" priority="55">
      <formula>D43&gt;=1</formula>
    </cfRule>
  </conditionalFormatting>
  <conditionalFormatting sqref="D27">
    <cfRule type="cellIs" dxfId="115" priority="35" operator="lessThanOrEqual">
      <formula>$C$27</formula>
    </cfRule>
    <cfRule type="cellIs" dxfId="114" priority="104" operator="greaterThan">
      <formula>$C$27</formula>
    </cfRule>
  </conditionalFormatting>
  <conditionalFormatting sqref="D28">
    <cfRule type="cellIs" dxfId="113" priority="34" operator="lessThan">
      <formula>$C$28</formula>
    </cfRule>
    <cfRule type="cellIs" dxfId="112" priority="54" operator="greaterThan">
      <formula>$C$28</formula>
    </cfRule>
  </conditionalFormatting>
  <conditionalFormatting sqref="D29">
    <cfRule type="cellIs" dxfId="111" priority="33" operator="lessThanOrEqual">
      <formula>$C$29</formula>
    </cfRule>
    <cfRule type="cellIs" dxfId="110" priority="53" operator="greaterThan">
      <formula>$C$29</formula>
    </cfRule>
  </conditionalFormatting>
  <conditionalFormatting sqref="D30">
    <cfRule type="cellIs" dxfId="109" priority="32" operator="lessThanOrEqual">
      <formula>$C$30</formula>
    </cfRule>
    <cfRule type="cellIs" dxfId="108" priority="52" operator="greaterThan">
      <formula>$C$30</formula>
    </cfRule>
  </conditionalFormatting>
  <conditionalFormatting sqref="D31">
    <cfRule type="cellIs" dxfId="107" priority="31" operator="lessThan">
      <formula>$C$31</formula>
    </cfRule>
    <cfRule type="cellIs" dxfId="106" priority="51" operator="greaterThan">
      <formula>$C$31</formula>
    </cfRule>
  </conditionalFormatting>
  <conditionalFormatting sqref="D32">
    <cfRule type="cellIs" dxfId="105" priority="30" operator="lessThanOrEqual">
      <formula>$C$32</formula>
    </cfRule>
    <cfRule type="cellIs" dxfId="104" priority="50" operator="greaterThan">
      <formula>$C$32</formula>
    </cfRule>
  </conditionalFormatting>
  <conditionalFormatting sqref="D33">
    <cfRule type="cellIs" dxfId="103" priority="29" operator="lessThanOrEqual">
      <formula>$C$33</formula>
    </cfRule>
    <cfRule type="cellIs" dxfId="102" priority="49" operator="greaterThan">
      <formula>$C$33</formula>
    </cfRule>
  </conditionalFormatting>
  <conditionalFormatting sqref="D34">
    <cfRule type="cellIs" dxfId="101" priority="28" operator="lessThanOrEqual">
      <formula>$C$34</formula>
    </cfRule>
    <cfRule type="cellIs" dxfId="100" priority="48" operator="greaterThan">
      <formula>$C$34</formula>
    </cfRule>
  </conditionalFormatting>
  <conditionalFormatting sqref="D39">
    <cfRule type="cellIs" dxfId="99" priority="46" operator="greaterThan">
      <formula>$C$39</formula>
    </cfRule>
    <cfRule type="cellIs" dxfId="98" priority="103" operator="lessThanOrEqual">
      <formula>$C$39</formula>
    </cfRule>
  </conditionalFormatting>
  <conditionalFormatting sqref="D40">
    <cfRule type="cellIs" dxfId="97" priority="39" operator="lessThanOrEqual">
      <formula>$C$40</formula>
    </cfRule>
    <cfRule type="cellIs" dxfId="96" priority="44" operator="greaterThan">
      <formula>$C$40</formula>
    </cfRule>
  </conditionalFormatting>
  <conditionalFormatting sqref="D41">
    <cfRule type="cellIs" dxfId="95" priority="38" operator="lessThanOrEqual">
      <formula>$C$41</formula>
    </cfRule>
    <cfRule type="cellIs" dxfId="94" priority="43" operator="greaterThan">
      <formula>$C$41</formula>
    </cfRule>
  </conditionalFormatting>
  <conditionalFormatting sqref="D42">
    <cfRule type="cellIs" dxfId="93" priority="37" operator="lessThanOrEqual">
      <formula>$C$42</formula>
    </cfRule>
    <cfRule type="cellIs" dxfId="92" priority="42" operator="greaterThan">
      <formula>$C$42</formula>
    </cfRule>
  </conditionalFormatting>
  <conditionalFormatting sqref="D43">
    <cfRule type="cellIs" dxfId="91" priority="36" operator="lessThanOrEqual">
      <formula>$C$43</formula>
    </cfRule>
    <cfRule type="cellIs" dxfId="90" priority="41" operator="greaterThan">
      <formula>$C$43</formula>
    </cfRule>
  </conditionalFormatting>
  <conditionalFormatting sqref="E27:E34">
    <cfRule type="cellIs" dxfId="89" priority="26" operator="greaterThan">
      <formula>0</formula>
    </cfRule>
  </conditionalFormatting>
  <conditionalFormatting sqref="E39:E43">
    <cfRule type="cellIs" dxfId="88" priority="25" operator="greaterThan">
      <formula>0</formula>
    </cfRule>
  </conditionalFormatting>
  <conditionalFormatting sqref="D35">
    <cfRule type="cellIs" dxfId="87" priority="24" operator="greaterThan">
      <formula>$C$23</formula>
    </cfRule>
  </conditionalFormatting>
  <conditionalFormatting sqref="D44">
    <cfRule type="cellIs" dxfId="86" priority="13" operator="greaterThan">
      <formula>$C$44</formula>
    </cfRule>
  </conditionalFormatting>
  <conditionalFormatting sqref="E30">
    <cfRule type="cellIs" dxfId="85" priority="21" operator="lessThan">
      <formula>0</formula>
    </cfRule>
  </conditionalFormatting>
  <conditionalFormatting sqref="E39">
    <cfRule type="cellIs" dxfId="84" priority="20" operator="lessThan">
      <formula>0</formula>
    </cfRule>
  </conditionalFormatting>
  <conditionalFormatting sqref="D23">
    <cfRule type="cellIs" dxfId="83" priority="19" operator="greaterThan">
      <formula>$C$23</formula>
    </cfRule>
  </conditionalFormatting>
  <conditionalFormatting sqref="E40">
    <cfRule type="cellIs" dxfId="82" priority="18" operator="lessThan">
      <formula>0</formula>
    </cfRule>
  </conditionalFormatting>
  <conditionalFormatting sqref="E41">
    <cfRule type="cellIs" dxfId="81" priority="17" operator="lessThan">
      <formula>0</formula>
    </cfRule>
  </conditionalFormatting>
  <conditionalFormatting sqref="E42">
    <cfRule type="cellIs" dxfId="80" priority="16" operator="lessThan">
      <formula>0</formula>
    </cfRule>
  </conditionalFormatting>
  <conditionalFormatting sqref="E43">
    <cfRule type="cellIs" dxfId="79" priority="15" operator="lessThan">
      <formula>0</formula>
    </cfRule>
  </conditionalFormatting>
  <conditionalFormatting sqref="E44">
    <cfRule type="cellIs" dxfId="78" priority="14" operator="lessThan">
      <formula>0</formula>
    </cfRule>
  </conditionalFormatting>
  <conditionalFormatting sqref="D10">
    <cfRule type="cellIs" dxfId="77" priority="12" operator="greaterThan">
      <formula>$C$10</formula>
    </cfRule>
  </conditionalFormatting>
  <conditionalFormatting sqref="E10">
    <cfRule type="cellIs" dxfId="76" priority="11" operator="lessThan">
      <formula>0</formula>
    </cfRule>
  </conditionalFormatting>
  <conditionalFormatting sqref="E23">
    <cfRule type="cellIs" dxfId="75" priority="10" operator="lessThan">
      <formula>0</formula>
    </cfRule>
  </conditionalFormatting>
  <conditionalFormatting sqref="E35">
    <cfRule type="cellIs" dxfId="74" priority="9" operator="lessThan">
      <formula>0</formula>
    </cfRule>
  </conditionalFormatting>
  <conditionalFormatting sqref="E27">
    <cfRule type="cellIs" dxfId="73" priority="8" operator="lessThan">
      <formula>0</formula>
    </cfRule>
  </conditionalFormatting>
  <conditionalFormatting sqref="E28">
    <cfRule type="cellIs" dxfId="72" priority="7" operator="lessThan">
      <formula>0</formula>
    </cfRule>
  </conditionalFormatting>
  <conditionalFormatting sqref="E29">
    <cfRule type="cellIs" dxfId="71" priority="6" operator="lessThan">
      <formula>0</formula>
    </cfRule>
  </conditionalFormatting>
  <conditionalFormatting sqref="E31">
    <cfRule type="cellIs" dxfId="70" priority="5" operator="lessThan">
      <formula>0</formula>
    </cfRule>
  </conditionalFormatting>
  <conditionalFormatting sqref="E32">
    <cfRule type="cellIs" dxfId="69" priority="4" operator="lessThan">
      <formula>0</formula>
    </cfRule>
  </conditionalFormatting>
  <conditionalFormatting sqref="E33">
    <cfRule type="cellIs" dxfId="68" priority="3" operator="lessThan">
      <formula>0</formula>
    </cfRule>
  </conditionalFormatting>
  <conditionalFormatting sqref="E34">
    <cfRule type="cellIs" dxfId="67" priority="2" operator="lessThan">
      <formula>0</formula>
    </cfRule>
  </conditionalFormatting>
  <conditionalFormatting sqref="A9">
    <cfRule type="expression" dxfId="66" priority="1">
      <formula>D9&gt;=1</formula>
    </cfRule>
  </conditionalFormatting>
  <printOptions horizontalCentered="1"/>
  <pageMargins left="0" right="0" top="0" bottom="0" header="0" footer="0"/>
  <pageSetup orientation="portrait" r:id="rId1"/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1E00"/>
  </sheetPr>
  <dimension ref="A1:BO27"/>
  <sheetViews>
    <sheetView showGridLines="0" zoomScaleNormal="100" workbookViewId="0">
      <selection activeCell="K4" sqref="K4"/>
    </sheetView>
  </sheetViews>
  <sheetFormatPr defaultColWidth="9.7109375" defaultRowHeight="15" x14ac:dyDescent="0.25"/>
  <cols>
    <col min="1" max="1" width="26.85546875" style="1" customWidth="1"/>
    <col min="2" max="2" width="10" style="1" customWidth="1"/>
    <col min="3" max="3" width="10.140625" style="9" customWidth="1"/>
    <col min="4" max="4" width="15.5703125" style="10" customWidth="1"/>
    <col min="5" max="5" width="15.7109375" style="1" customWidth="1"/>
    <col min="6" max="6" width="14" style="2" customWidth="1"/>
    <col min="7" max="7" width="11.7109375" style="2" customWidth="1"/>
    <col min="8" max="9" width="13.7109375" style="2" customWidth="1"/>
    <col min="10" max="10" width="10" style="2" customWidth="1"/>
    <col min="11" max="11" width="25.7109375" style="1" customWidth="1"/>
    <col min="12" max="16384" width="9.7109375" style="1"/>
  </cols>
  <sheetData>
    <row r="1" spans="1:67" ht="32.25" customHeight="1" x14ac:dyDescent="0.25">
      <c r="A1" s="51" t="s">
        <v>93</v>
      </c>
      <c r="B1" s="38"/>
      <c r="C1" s="69" t="s">
        <v>92</v>
      </c>
      <c r="D1" s="68">
        <f>SUM(B3:B27)</f>
        <v>1665</v>
      </c>
      <c r="E1" s="48"/>
      <c r="F1" s="48"/>
      <c r="G1" s="48"/>
      <c r="H1" s="48"/>
      <c r="I1" s="48"/>
      <c r="J1" s="48"/>
    </row>
    <row r="2" spans="1:67" s="12" customFormat="1" ht="26.25" customHeight="1" thickBot="1" x14ac:dyDescent="0.25">
      <c r="A2" s="40" t="s">
        <v>14</v>
      </c>
      <c r="B2" s="42" t="s">
        <v>25</v>
      </c>
      <c r="C2" s="43" t="s">
        <v>73</v>
      </c>
      <c r="D2" s="43" t="s">
        <v>74</v>
      </c>
      <c r="E2" s="43" t="s">
        <v>75</v>
      </c>
      <c r="F2" s="41" t="s">
        <v>76</v>
      </c>
      <c r="G2" s="41" t="s">
        <v>77</v>
      </c>
      <c r="H2" s="41" t="s">
        <v>78</v>
      </c>
      <c r="I2" s="41" t="s">
        <v>79</v>
      </c>
      <c r="J2" s="41" t="s">
        <v>80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</row>
    <row r="3" spans="1:67" s="14" customFormat="1" ht="27" customHeight="1" thickTop="1" x14ac:dyDescent="0.5">
      <c r="A3" s="44" t="s">
        <v>10</v>
      </c>
      <c r="B3" s="82">
        <v>350</v>
      </c>
      <c r="C3" s="39"/>
      <c r="D3" s="39" t="s">
        <v>38</v>
      </c>
      <c r="E3" s="39" t="s">
        <v>53</v>
      </c>
      <c r="F3" s="39" t="s">
        <v>71</v>
      </c>
      <c r="G3" s="39"/>
      <c r="H3" s="39"/>
      <c r="I3" s="39"/>
      <c r="J3" s="39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</row>
    <row r="4" spans="1:67" s="14" customFormat="1" ht="27" customHeight="1" x14ac:dyDescent="0.2">
      <c r="A4" s="45" t="s">
        <v>9</v>
      </c>
      <c r="B4" s="83">
        <v>280</v>
      </c>
      <c r="C4" s="53"/>
      <c r="D4" s="54" t="s">
        <v>60</v>
      </c>
      <c r="E4" s="54" t="s">
        <v>37</v>
      </c>
      <c r="F4" s="54" t="s">
        <v>67</v>
      </c>
      <c r="G4" s="53"/>
      <c r="H4" s="53"/>
      <c r="I4" s="53" t="s">
        <v>24</v>
      </c>
      <c r="J4" s="55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</row>
    <row r="5" spans="1:67" s="14" customFormat="1" ht="27" customHeight="1" x14ac:dyDescent="0.5">
      <c r="A5" s="46" t="s">
        <v>11</v>
      </c>
      <c r="B5" s="83">
        <v>230</v>
      </c>
      <c r="C5" s="70" t="s">
        <v>57</v>
      </c>
      <c r="D5" s="70" t="s">
        <v>18</v>
      </c>
      <c r="E5" s="70" t="s">
        <v>66</v>
      </c>
      <c r="F5" s="70"/>
      <c r="G5" s="70"/>
      <c r="H5" s="70"/>
      <c r="I5" s="70" t="s">
        <v>59</v>
      </c>
      <c r="J5" s="70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</row>
    <row r="6" spans="1:67" s="14" customFormat="1" ht="27" customHeight="1" x14ac:dyDescent="0.2">
      <c r="A6" s="47" t="s">
        <v>31</v>
      </c>
      <c r="B6" s="83">
        <v>250</v>
      </c>
      <c r="C6" s="53"/>
      <c r="D6" s="54" t="s">
        <v>29</v>
      </c>
      <c r="E6" s="54" t="s">
        <v>28</v>
      </c>
      <c r="F6" s="54" t="s">
        <v>69</v>
      </c>
      <c r="G6" s="53" t="s">
        <v>68</v>
      </c>
      <c r="H6" s="53"/>
      <c r="I6" s="53"/>
      <c r="J6" s="55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1:67" s="14" customFormat="1" ht="27" customHeight="1" x14ac:dyDescent="0.5">
      <c r="A7" s="46" t="s">
        <v>3</v>
      </c>
      <c r="B7" s="83">
        <v>50</v>
      </c>
      <c r="C7" s="37" t="s">
        <v>27</v>
      </c>
      <c r="D7" s="37"/>
      <c r="E7" s="37"/>
      <c r="F7" s="37"/>
      <c r="G7" s="37" t="s">
        <v>41</v>
      </c>
      <c r="H7" s="37"/>
      <c r="I7" s="37"/>
      <c r="J7" s="37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</row>
    <row r="8" spans="1:67" s="14" customFormat="1" ht="27" customHeight="1" x14ac:dyDescent="0.2">
      <c r="A8" s="47" t="s">
        <v>4</v>
      </c>
      <c r="B8" s="83">
        <v>50</v>
      </c>
      <c r="C8" s="53"/>
      <c r="D8" s="54"/>
      <c r="E8" s="54"/>
      <c r="F8" s="54"/>
      <c r="G8" s="53"/>
      <c r="H8" s="53" t="s">
        <v>19</v>
      </c>
      <c r="I8" s="53"/>
      <c r="J8" s="55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</row>
    <row r="9" spans="1:67" s="14" customFormat="1" ht="27" customHeight="1" x14ac:dyDescent="0.5">
      <c r="A9" s="46" t="s">
        <v>16</v>
      </c>
      <c r="B9" s="83">
        <v>50</v>
      </c>
      <c r="C9" s="70"/>
      <c r="D9" s="70"/>
      <c r="E9" s="70"/>
      <c r="F9" s="70"/>
      <c r="G9" s="70"/>
      <c r="H9" s="70"/>
      <c r="I9" s="70" t="s">
        <v>47</v>
      </c>
      <c r="J9" s="70" t="s">
        <v>39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</row>
    <row r="10" spans="1:67" s="14" customFormat="1" ht="27" customHeight="1" x14ac:dyDescent="0.2">
      <c r="A10" s="47" t="s">
        <v>17</v>
      </c>
      <c r="B10" s="83">
        <v>50</v>
      </c>
      <c r="C10" s="56"/>
      <c r="D10" s="57" t="s">
        <v>20</v>
      </c>
      <c r="E10" s="58"/>
      <c r="F10" s="58"/>
      <c r="G10" s="56"/>
      <c r="H10" s="56"/>
      <c r="I10" s="56" t="s">
        <v>40</v>
      </c>
      <c r="J10" s="59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</row>
    <row r="11" spans="1:67" s="14" customFormat="1" ht="27" customHeight="1" x14ac:dyDescent="0.5">
      <c r="A11" s="46" t="s">
        <v>70</v>
      </c>
      <c r="B11" s="83">
        <v>40</v>
      </c>
      <c r="C11" s="72"/>
      <c r="D11" s="72"/>
      <c r="E11" s="72"/>
      <c r="F11" s="72"/>
      <c r="G11" s="73" t="s">
        <v>21</v>
      </c>
      <c r="H11" s="72"/>
      <c r="I11" s="72"/>
      <c r="J11" s="72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</row>
    <row r="12" spans="1:67" s="14" customFormat="1" ht="27" customHeight="1" x14ac:dyDescent="0.2">
      <c r="A12" s="47" t="s">
        <v>15</v>
      </c>
      <c r="B12" s="83">
        <v>40</v>
      </c>
      <c r="C12" s="53"/>
      <c r="D12" s="54" t="s">
        <v>65</v>
      </c>
      <c r="E12" s="53"/>
      <c r="F12" s="54"/>
      <c r="G12" s="53"/>
      <c r="H12" s="53" t="s">
        <v>44</v>
      </c>
      <c r="I12" s="53"/>
      <c r="J12" s="55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</row>
    <row r="13" spans="1:67" s="14" customFormat="1" ht="27" customHeight="1" x14ac:dyDescent="0.5">
      <c r="A13" s="46" t="s">
        <v>32</v>
      </c>
      <c r="B13" s="83">
        <v>40</v>
      </c>
      <c r="C13" s="70" t="s">
        <v>72</v>
      </c>
      <c r="D13" s="70"/>
      <c r="E13" s="70"/>
      <c r="F13" s="70"/>
      <c r="G13" s="70"/>
      <c r="H13" s="70"/>
      <c r="I13" s="70" t="s">
        <v>30</v>
      </c>
      <c r="J13" s="70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</row>
    <row r="14" spans="1:67" s="14" customFormat="1" ht="27" customHeight="1" x14ac:dyDescent="0.2">
      <c r="A14" s="47" t="s">
        <v>33</v>
      </c>
      <c r="B14" s="83">
        <v>40</v>
      </c>
      <c r="C14" s="53"/>
      <c r="D14" s="54"/>
      <c r="E14" s="54"/>
      <c r="F14" s="54"/>
      <c r="G14" s="53"/>
      <c r="H14" s="53"/>
      <c r="I14" s="53" t="s">
        <v>43</v>
      </c>
      <c r="J14" s="55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</row>
    <row r="15" spans="1:67" s="14" customFormat="1" ht="27" customHeight="1" x14ac:dyDescent="0.5">
      <c r="A15" s="46" t="s">
        <v>12</v>
      </c>
      <c r="B15" s="83">
        <v>30</v>
      </c>
      <c r="C15" s="37"/>
      <c r="D15" s="37"/>
      <c r="E15" s="37" t="s">
        <v>23</v>
      </c>
      <c r="F15" s="37"/>
      <c r="G15" s="37"/>
      <c r="H15" s="37"/>
      <c r="I15" s="37"/>
      <c r="J15" s="37" t="s">
        <v>42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</row>
    <row r="16" spans="1:67" s="14" customFormat="1" ht="27" customHeight="1" x14ac:dyDescent="0.2">
      <c r="A16" s="71" t="s">
        <v>49</v>
      </c>
      <c r="B16" s="83">
        <v>20</v>
      </c>
      <c r="C16" s="53"/>
      <c r="D16" s="54"/>
      <c r="E16" s="54"/>
      <c r="F16" s="54" t="s">
        <v>51</v>
      </c>
      <c r="G16" s="53"/>
      <c r="H16" s="53"/>
      <c r="I16" s="53"/>
      <c r="J16" s="55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</row>
    <row r="17" spans="1:67" s="14" customFormat="1" ht="27" customHeight="1" x14ac:dyDescent="0.5">
      <c r="A17" s="46" t="s">
        <v>13</v>
      </c>
      <c r="B17" s="83">
        <v>25</v>
      </c>
      <c r="C17" s="70"/>
      <c r="D17" s="70" t="s">
        <v>26</v>
      </c>
      <c r="E17" s="70"/>
      <c r="F17" s="70"/>
      <c r="G17" s="70"/>
      <c r="H17" s="70"/>
      <c r="I17" s="70"/>
      <c r="J17" s="70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</row>
    <row r="18" spans="1:67" s="14" customFormat="1" ht="27" customHeight="1" x14ac:dyDescent="0.2">
      <c r="A18" s="47" t="s">
        <v>8</v>
      </c>
      <c r="B18" s="83">
        <v>30</v>
      </c>
      <c r="C18" s="53"/>
      <c r="D18" s="54" t="s">
        <v>22</v>
      </c>
      <c r="E18" s="54"/>
      <c r="F18" s="54"/>
      <c r="G18" s="53"/>
      <c r="H18" s="53" t="s">
        <v>48</v>
      </c>
      <c r="I18" s="53"/>
      <c r="J18" s="55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</row>
    <row r="19" spans="1:67" s="14" customFormat="1" ht="27" customHeight="1" x14ac:dyDescent="0.5">
      <c r="A19" s="46" t="s">
        <v>52</v>
      </c>
      <c r="B19" s="83">
        <v>25</v>
      </c>
      <c r="C19" s="70"/>
      <c r="D19" s="70" t="s">
        <v>54</v>
      </c>
      <c r="E19" s="70"/>
      <c r="F19" s="70"/>
      <c r="G19" s="70"/>
      <c r="H19" s="70"/>
      <c r="I19" s="70"/>
      <c r="J19" s="70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</row>
    <row r="20" spans="1:67" s="14" customFormat="1" ht="27" customHeight="1" x14ac:dyDescent="0.5">
      <c r="A20" s="46" t="s">
        <v>58</v>
      </c>
      <c r="B20" s="83"/>
      <c r="C20" s="70"/>
      <c r="D20" s="70"/>
      <c r="E20" s="70"/>
      <c r="F20" s="70"/>
      <c r="G20" s="70"/>
      <c r="H20" s="70"/>
      <c r="I20" s="70"/>
      <c r="J20" s="70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</row>
    <row r="21" spans="1:67" s="13" customFormat="1" ht="27" customHeight="1" x14ac:dyDescent="0.2">
      <c r="A21" s="47" t="s">
        <v>58</v>
      </c>
      <c r="B21" s="83"/>
      <c r="C21" s="53"/>
      <c r="D21" s="60"/>
      <c r="E21" s="53"/>
      <c r="F21" s="54"/>
      <c r="G21" s="61"/>
      <c r="H21" s="61"/>
      <c r="I21" s="61"/>
      <c r="J21" s="55"/>
    </row>
    <row r="22" spans="1:67" ht="27" customHeight="1" x14ac:dyDescent="0.5">
      <c r="A22" s="46" t="s">
        <v>58</v>
      </c>
      <c r="B22" s="83"/>
      <c r="C22" s="70"/>
      <c r="D22" s="70"/>
      <c r="E22" s="70"/>
      <c r="F22" s="70"/>
      <c r="G22" s="70"/>
      <c r="H22" s="70"/>
      <c r="I22" s="70"/>
      <c r="J22" s="70"/>
    </row>
    <row r="23" spans="1:67" s="14" customFormat="1" ht="27" customHeight="1" x14ac:dyDescent="0.2">
      <c r="A23" s="71" t="s">
        <v>61</v>
      </c>
      <c r="B23" s="83">
        <v>25</v>
      </c>
      <c r="C23" s="53"/>
      <c r="D23" s="54"/>
      <c r="E23" s="54"/>
      <c r="F23" s="54"/>
      <c r="G23" s="53"/>
      <c r="H23" s="53"/>
      <c r="I23" s="53" t="s">
        <v>45</v>
      </c>
      <c r="J23" s="55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</row>
    <row r="24" spans="1:67" s="14" customFormat="1" ht="27" customHeight="1" x14ac:dyDescent="0.5">
      <c r="A24" s="46" t="s">
        <v>62</v>
      </c>
      <c r="B24" s="83">
        <v>20</v>
      </c>
      <c r="C24" s="70"/>
      <c r="D24" s="70"/>
      <c r="E24" s="70"/>
      <c r="F24" s="70" t="s">
        <v>50</v>
      </c>
      <c r="G24" s="70"/>
      <c r="H24" s="70"/>
      <c r="I24" s="70"/>
      <c r="J24" s="70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</row>
    <row r="25" spans="1:67" s="14" customFormat="1" ht="27" customHeight="1" x14ac:dyDescent="0.2">
      <c r="A25" s="47" t="s">
        <v>63</v>
      </c>
      <c r="B25" s="83">
        <v>20</v>
      </c>
      <c r="C25" s="53"/>
      <c r="D25" s="54"/>
      <c r="E25" s="54"/>
      <c r="F25" s="54" t="s">
        <v>46</v>
      </c>
      <c r="G25" s="53"/>
      <c r="H25" s="53"/>
      <c r="I25" s="53"/>
      <c r="J25" s="5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</row>
    <row r="26" spans="1:67" s="14" customFormat="1" ht="27" customHeight="1" x14ac:dyDescent="0.5">
      <c r="A26" s="46" t="s">
        <v>64</v>
      </c>
      <c r="B26" s="83"/>
      <c r="C26" s="70"/>
      <c r="D26" s="70"/>
      <c r="E26" s="70"/>
      <c r="F26" s="70"/>
      <c r="G26" s="70"/>
      <c r="H26" s="70"/>
      <c r="I26" s="70"/>
      <c r="J26" s="70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</row>
    <row r="27" spans="1:67" s="14" customFormat="1" ht="27" customHeight="1" x14ac:dyDescent="0.2">
      <c r="A27" s="47" t="s">
        <v>64</v>
      </c>
      <c r="B27" s="83"/>
      <c r="C27" s="53"/>
      <c r="D27" s="54"/>
      <c r="E27" s="54"/>
      <c r="F27" s="54"/>
      <c r="G27" s="53"/>
      <c r="H27" s="53"/>
      <c r="I27" s="53"/>
      <c r="J27" s="5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</row>
  </sheetData>
  <sheetProtection formatCells="0" formatColumns="0" formatRows="0" insertColumns="0" insertRows="0" insertHyperlinks="0" deleteColumns="0" deleteRows="0" sort="0" autoFilter="0"/>
  <printOptions horizontalCentered="1"/>
  <pageMargins left="0" right="0" top="0" bottom="0" header="0" footer="0"/>
  <pageSetup fitToWidth="0" fitToHeight="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 id="{46C1447F-0268-4B26-868C-205CD291E876}">
            <xm:f>'Holiday Gift Budget'!$D$7&gt;1</xm:f>
            <x14:dxf>
              <font>
                <strike/>
                <u val="none"/>
                <color theme="0" tint="-0.499984740745262"/>
              </font>
            </x14:dxf>
          </x14:cfRule>
          <xm:sqref>A3:J3</xm:sqref>
        </x14:conditionalFormatting>
        <x14:conditionalFormatting xmlns:xm="http://schemas.microsoft.com/office/excel/2006/main">
          <x14:cfRule type="expression" priority="24" id="{4CD5C7FC-C818-4E90-8D3E-ED4C30919186}">
            <xm:f>'Holiday Gift Budget'!$D$8&gt;1</xm:f>
            <x14:dxf>
              <font>
                <strike/>
                <color theme="0" tint="-0.499984740745262"/>
              </font>
            </x14:dxf>
          </x14:cfRule>
          <xm:sqref>A4:J4</xm:sqref>
        </x14:conditionalFormatting>
        <x14:conditionalFormatting xmlns:xm="http://schemas.microsoft.com/office/excel/2006/main">
          <x14:cfRule type="expression" priority="23" id="{EC49E6D6-CF82-45B2-8A7C-5D0CB3AB2910}">
            <xm:f>'Holiday Gift Budget'!$D$9&gt;1</xm:f>
            <x14:dxf>
              <font>
                <strike/>
                <color theme="0" tint="-0.499984740745262"/>
              </font>
            </x14:dxf>
          </x14:cfRule>
          <xm:sqref>A5:J5</xm:sqref>
        </x14:conditionalFormatting>
        <x14:conditionalFormatting xmlns:xm="http://schemas.microsoft.com/office/excel/2006/main">
          <x14:cfRule type="expression" priority="22" id="{66FC9127-E425-4D4F-A438-857FFBC566B1}">
            <xm:f>'Holiday Gift Budget'!$D$14&gt;1</xm:f>
            <x14:dxf>
              <font>
                <strike/>
                <color theme="0" tint="-0.499984740745262"/>
              </font>
            </x14:dxf>
          </x14:cfRule>
          <xm:sqref>A6:J6</xm:sqref>
        </x14:conditionalFormatting>
        <x14:conditionalFormatting xmlns:xm="http://schemas.microsoft.com/office/excel/2006/main">
          <x14:cfRule type="expression" priority="21" id="{C62900DB-2C97-4A61-8627-F5C4BD848DEF}">
            <xm:f>'Holiday Gift Budget'!$D$15&gt;1</xm:f>
            <x14:dxf>
              <font>
                <strike/>
                <color theme="0" tint="-0.499984740745262"/>
              </font>
            </x14:dxf>
          </x14:cfRule>
          <xm:sqref>A7:J7</xm:sqref>
        </x14:conditionalFormatting>
        <x14:conditionalFormatting xmlns:xm="http://schemas.microsoft.com/office/excel/2006/main">
          <x14:cfRule type="expression" priority="20" id="{92164A48-34F8-4A1F-8CB0-B6D60D58DC61}">
            <xm:f>'Holiday Gift Budget'!$D$16&gt;1</xm:f>
            <x14:dxf>
              <font>
                <strike/>
                <color theme="0" tint="-0.499984740745262"/>
              </font>
            </x14:dxf>
          </x14:cfRule>
          <xm:sqref>A8:J8</xm:sqref>
        </x14:conditionalFormatting>
        <x14:conditionalFormatting xmlns:xm="http://schemas.microsoft.com/office/excel/2006/main">
          <x14:cfRule type="expression" priority="19" id="{8CDEA4A9-C817-411D-9B29-046E147EAB96}">
            <xm:f>'Holiday Gift Budget'!$D$17&gt;1</xm:f>
            <x14:dxf>
              <font>
                <strike/>
                <color theme="0" tint="-0.499984740745262"/>
              </font>
            </x14:dxf>
          </x14:cfRule>
          <xm:sqref>A9:J9</xm:sqref>
        </x14:conditionalFormatting>
        <x14:conditionalFormatting xmlns:xm="http://schemas.microsoft.com/office/excel/2006/main">
          <x14:cfRule type="expression" priority="18" id="{A912193E-B35D-4F34-A24B-5B657142748D}">
            <xm:f>'Holiday Gift Budget'!$D$18&gt;1</xm:f>
            <x14:dxf>
              <font>
                <strike/>
                <color theme="0" tint="-0.499984740745262"/>
              </font>
            </x14:dxf>
          </x14:cfRule>
          <xm:sqref>A10:J10</xm:sqref>
        </x14:conditionalFormatting>
        <x14:conditionalFormatting xmlns:xm="http://schemas.microsoft.com/office/excel/2006/main">
          <x14:cfRule type="expression" priority="17" id="{D7F740B5-2E04-4F6A-BFA5-6CC101DD4FF0}">
            <xm:f>'Holiday Gift Budget'!$D$19&gt;1</xm:f>
            <x14:dxf>
              <font>
                <strike/>
                <color theme="0" tint="-0.499984740745262"/>
              </font>
            </x14:dxf>
          </x14:cfRule>
          <xm:sqref>A11:J11</xm:sqref>
        </x14:conditionalFormatting>
        <x14:conditionalFormatting xmlns:xm="http://schemas.microsoft.com/office/excel/2006/main">
          <x14:cfRule type="expression" priority="16" id="{606B6433-48BC-4A9B-9799-86C83B1653D9}">
            <xm:f>'Holiday Gift Budget'!$D$20&gt;1</xm:f>
            <x14:dxf>
              <font>
                <strike/>
                <color theme="0" tint="-0.499984740745262"/>
              </font>
            </x14:dxf>
          </x14:cfRule>
          <xm:sqref>A12:J12</xm:sqref>
        </x14:conditionalFormatting>
        <x14:conditionalFormatting xmlns:xm="http://schemas.microsoft.com/office/excel/2006/main">
          <x14:cfRule type="expression" priority="15" id="{5B457BAE-D0D0-49C7-89BA-E621A644EF37}">
            <xm:f>'Holiday Gift Budget'!$D$21&gt;1</xm:f>
            <x14:dxf>
              <font>
                <strike/>
                <color theme="0" tint="-0.499984740745262"/>
              </font>
            </x14:dxf>
          </x14:cfRule>
          <xm:sqref>A13:J13</xm:sqref>
        </x14:conditionalFormatting>
        <x14:conditionalFormatting xmlns:xm="http://schemas.microsoft.com/office/excel/2006/main">
          <x14:cfRule type="expression" priority="14" id="{0FE5BD3A-18A0-43E8-B837-C687C0105CB8}">
            <xm:f>'Holiday Gift Budget'!$D$22&gt;1</xm:f>
            <x14:dxf>
              <font>
                <strike/>
                <color theme="0" tint="-0.499984740745262"/>
              </font>
            </x14:dxf>
          </x14:cfRule>
          <xm:sqref>A14:J14</xm:sqref>
        </x14:conditionalFormatting>
        <x14:conditionalFormatting xmlns:xm="http://schemas.microsoft.com/office/excel/2006/main">
          <x14:cfRule type="expression" priority="13" id="{B045FE23-C5F3-43A9-A4CA-7CC8C7C3F629}">
            <xm:f>'Holiday Gift Budget'!$D$27&gt;1</xm:f>
            <x14:dxf>
              <font>
                <strike/>
                <color theme="0" tint="-0.499984740745262"/>
              </font>
            </x14:dxf>
          </x14:cfRule>
          <xm:sqref>A15:J15</xm:sqref>
        </x14:conditionalFormatting>
        <x14:conditionalFormatting xmlns:xm="http://schemas.microsoft.com/office/excel/2006/main">
          <x14:cfRule type="expression" priority="12" id="{59AA2F59-F4B2-48E8-BDD9-EDD3F52C29F0}">
            <xm:f>'Holiday Gift Budget'!$D$28&gt;1</xm:f>
            <x14:dxf>
              <font>
                <strike/>
                <color theme="0" tint="-0.499984740745262"/>
              </font>
            </x14:dxf>
          </x14:cfRule>
          <xm:sqref>A16:J16</xm:sqref>
        </x14:conditionalFormatting>
        <x14:conditionalFormatting xmlns:xm="http://schemas.microsoft.com/office/excel/2006/main">
          <x14:cfRule type="expression" priority="11" id="{335D965F-E1EC-4D86-9C85-505A50E4633E}">
            <xm:f>'Holiday Gift Budget'!$D$29&gt;1</xm:f>
            <x14:dxf>
              <font>
                <strike/>
                <color theme="0" tint="-0.499984740745262"/>
              </font>
            </x14:dxf>
          </x14:cfRule>
          <xm:sqref>A17:J17</xm:sqref>
        </x14:conditionalFormatting>
        <x14:conditionalFormatting xmlns:xm="http://schemas.microsoft.com/office/excel/2006/main">
          <x14:cfRule type="expression" priority="10" id="{7974A2A4-29F3-4855-87FC-83DD9B7C9E53}">
            <xm:f>'Holiday Gift Budget'!$D$30&gt;1</xm:f>
            <x14:dxf>
              <font>
                <strike/>
                <color theme="0" tint="-0.499984740745262"/>
              </font>
            </x14:dxf>
          </x14:cfRule>
          <xm:sqref>A18:J18</xm:sqref>
        </x14:conditionalFormatting>
        <x14:conditionalFormatting xmlns:xm="http://schemas.microsoft.com/office/excel/2006/main">
          <x14:cfRule type="expression" priority="9" id="{65146386-866B-46CB-99AE-B541D1D5F99F}">
            <xm:f>'Holiday Gift Budget'!$D$31&gt;1</xm:f>
            <x14:dxf>
              <font>
                <strike/>
                <color theme="0" tint="-0.499984740745262"/>
              </font>
            </x14:dxf>
          </x14:cfRule>
          <xm:sqref>A19:J19</xm:sqref>
        </x14:conditionalFormatting>
        <x14:conditionalFormatting xmlns:xm="http://schemas.microsoft.com/office/excel/2006/main">
          <x14:cfRule type="expression" priority="8" id="{E05C2A69-58C2-4D5D-B240-6E09F4B2E2B7}">
            <xm:f>'Holiday Gift Budget'!$D$39&gt;1</xm:f>
            <x14:dxf>
              <font>
                <strike/>
                <color theme="0" tint="-0.499984740745262"/>
              </font>
            </x14:dxf>
          </x14:cfRule>
          <xm:sqref>A23:J23</xm:sqref>
        </x14:conditionalFormatting>
        <x14:conditionalFormatting xmlns:xm="http://schemas.microsoft.com/office/excel/2006/main">
          <x14:cfRule type="expression" priority="7" id="{03290165-D1EC-430C-B8A2-1FA9839ECA8A}">
            <xm:f>'Holiday Gift Budget'!$D$32&gt;1</xm:f>
            <x14:dxf>
              <font>
                <strike/>
                <color theme="0" tint="-0.499984740745262"/>
              </font>
            </x14:dxf>
          </x14:cfRule>
          <xm:sqref>A20:J20</xm:sqref>
        </x14:conditionalFormatting>
        <x14:conditionalFormatting xmlns:xm="http://schemas.microsoft.com/office/excel/2006/main">
          <x14:cfRule type="expression" priority="6" id="{B9CB8A16-8764-4C4B-A1BD-2D6657E6AD1B}">
            <xm:f>'Holiday Gift Budget'!$D$33&gt;1</xm:f>
            <x14:dxf>
              <font>
                <strike/>
                <color theme="0" tint="-0.499984740745262"/>
              </font>
            </x14:dxf>
          </x14:cfRule>
          <xm:sqref>A21:J21</xm:sqref>
        </x14:conditionalFormatting>
        <x14:conditionalFormatting xmlns:xm="http://schemas.microsoft.com/office/excel/2006/main">
          <x14:cfRule type="expression" priority="5" id="{5FECBEBF-A097-46C6-B6FF-FC1F3960ABDD}">
            <xm:f>'Holiday Gift Budget'!$D$34&gt;1</xm:f>
            <x14:dxf>
              <font>
                <strike/>
                <color theme="0" tint="-0.499984740745262"/>
              </font>
            </x14:dxf>
          </x14:cfRule>
          <xm:sqref>A22:J22</xm:sqref>
        </x14:conditionalFormatting>
        <x14:conditionalFormatting xmlns:xm="http://schemas.microsoft.com/office/excel/2006/main">
          <x14:cfRule type="expression" priority="4" id="{21508C29-DBC3-4F90-B208-220E0221F767}">
            <xm:f>'Holiday Gift Budget'!$D$40&gt;1</xm:f>
            <x14:dxf>
              <font>
                <strike/>
                <color theme="0" tint="-0.499984740745262"/>
              </font>
            </x14:dxf>
          </x14:cfRule>
          <xm:sqref>A24:J24</xm:sqref>
        </x14:conditionalFormatting>
        <x14:conditionalFormatting xmlns:xm="http://schemas.microsoft.com/office/excel/2006/main">
          <x14:cfRule type="expression" priority="3" id="{6C33C2CD-863F-48B8-A220-253217AFA62F}">
            <xm:f>'Holiday Gift Budget'!$D$41&gt;1</xm:f>
            <x14:dxf>
              <font>
                <strike/>
                <color theme="0" tint="-0.499984740745262"/>
              </font>
            </x14:dxf>
          </x14:cfRule>
          <xm:sqref>A25:J25</xm:sqref>
        </x14:conditionalFormatting>
        <x14:conditionalFormatting xmlns:xm="http://schemas.microsoft.com/office/excel/2006/main">
          <x14:cfRule type="expression" priority="2" id="{B51ED25D-7862-4487-9C75-C4D28D53A300}">
            <xm:f>'Holiday Gift Budget'!$D$42&gt;1</xm:f>
            <x14:dxf>
              <font>
                <strike/>
                <color theme="0" tint="-0.499984740745262"/>
              </font>
            </x14:dxf>
          </x14:cfRule>
          <xm:sqref>A26:J26</xm:sqref>
        </x14:conditionalFormatting>
        <x14:conditionalFormatting xmlns:xm="http://schemas.microsoft.com/office/excel/2006/main">
          <x14:cfRule type="expression" priority="1" id="{EC92E34D-8C07-4FE4-B214-6077F02D36F2}">
            <xm:f>'Holiday Gift Budget'!$D$43&gt;1</xm:f>
            <x14:dxf>
              <font>
                <strike/>
                <color theme="0" tint="-0.499984740745262"/>
              </font>
            </x14:dxf>
          </x14:cfRule>
          <xm:sqref>A27:J27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3634297EC8B447A9AF16DFBA032275" ma:contentTypeVersion="0" ma:contentTypeDescription="Create a new document." ma:contentTypeScope="" ma:versionID="35561891525dc651355f984f9e2212c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11b5f35d88f7f6ebfe284b0f73f439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1EFF10-B980-4F8F-B177-92E30999E976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246069D-B0E0-4E61-93AF-0909D3C4F6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46890F-C8B2-4A55-A749-86AFE6420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Holiday Gift Budget</vt:lpstr>
      <vt:lpstr>Holiday Gift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5785-MS Office Templates: Excel Template</dc:title>
  <dc:creator/>
  <cp:lastModifiedBy/>
  <dcterms:created xsi:type="dcterms:W3CDTF">2011-10-20T03:05:51Z</dcterms:created>
  <dcterms:modified xsi:type="dcterms:W3CDTF">2011-11-05T01:50:09Z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TC102881749990</vt:lpwstr>
  </property>
  <property fmtid="{D5CDD505-2E9C-101B-9397-08002B2CF9AE}" pid="4" name="_NewReviewCycle">
    <vt:lpwstr/>
  </property>
  <property fmtid="{D5CDD505-2E9C-101B-9397-08002B2CF9AE}" pid="6" name="ContentTypeId">
    <vt:lpwstr>0x010100363634297EC8B447A9AF16DFBA032275</vt:lpwstr>
  </property>
  <property fmtid="{D5CDD505-2E9C-101B-9397-08002B2CF9AE}" pid="7" name="Client Approval of Distribution Costs">
    <vt:bool>false</vt:bool>
  </property>
  <property fmtid="{D5CDD505-2E9C-101B-9397-08002B2CF9AE}" pid="8" name="WE Project Manager">
    <vt:lpwstr/>
  </property>
</Properties>
</file>