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11115" activeTab="0"/>
  </bookViews>
  <sheets>
    <sheet name="Turnkey" sheetId="1" r:id="rId1"/>
  </sheets>
  <definedNames/>
  <calcPr fullCalcOnLoad="1"/>
</workbook>
</file>

<file path=xl/sharedStrings.xml><?xml version="1.0" encoding="utf-8"?>
<sst xmlns="http://schemas.openxmlformats.org/spreadsheetml/2006/main" count="150" uniqueCount="126">
  <si>
    <t>Description</t>
  </si>
  <si>
    <t>LP339M</t>
  </si>
  <si>
    <t>low power voltage comparator LP339</t>
  </si>
  <si>
    <t>24LC256-I/SM-ND</t>
  </si>
  <si>
    <t>Memoria 254K 2.5V 8-SOIC</t>
  </si>
  <si>
    <t>D1,D2</t>
  </si>
  <si>
    <t>S3ADICT-ND</t>
  </si>
  <si>
    <t>RECTIFIER SILICON 50@3A SMC</t>
  </si>
  <si>
    <t>D3</t>
  </si>
  <si>
    <t>B260A</t>
  </si>
  <si>
    <t>SCHOTTKY RECTIFIER 60V@2A SMC</t>
  </si>
  <si>
    <t>D5</t>
  </si>
  <si>
    <t>D4</t>
  </si>
  <si>
    <t>FR1G</t>
  </si>
  <si>
    <t>Surface Mount Fast Recovery 1A@400V</t>
  </si>
  <si>
    <t>L1</t>
  </si>
  <si>
    <t>INDUCTOR 68 uH  1.5Arms 0.18DCR</t>
  </si>
  <si>
    <t>L2</t>
  </si>
  <si>
    <t>445-1165-1-ND</t>
  </si>
  <si>
    <t>INDUCTOR SHIELD 15uH</t>
  </si>
  <si>
    <t>Q1,Q2,Q4</t>
  </si>
  <si>
    <t>FMMT495CT-ND</t>
  </si>
  <si>
    <t>TRANSISTOR HP NPN 150V@1A SOT-23</t>
  </si>
  <si>
    <t>Q3</t>
  </si>
  <si>
    <t>FCX593CT-ND</t>
  </si>
  <si>
    <t>TRANSISTOR PNP -100V@-1A SOT-89</t>
  </si>
  <si>
    <t>C1,C2,C5,C6</t>
  </si>
  <si>
    <t>311-1154-1-ND</t>
  </si>
  <si>
    <t>CAP.CERAMIC 22pF@50V NP0 1206</t>
  </si>
  <si>
    <t>C7,C10</t>
  </si>
  <si>
    <t>CAP. 33pF@50V 1206</t>
  </si>
  <si>
    <t>C8,C14,C15</t>
  </si>
  <si>
    <t>CAP. ELECTR. 2.2uF@50V</t>
  </si>
  <si>
    <t>R1,R13</t>
  </si>
  <si>
    <t>P10MECT-ND</t>
  </si>
  <si>
    <t>RES. 10M 1/4W 5% 1206 SMD</t>
  </si>
  <si>
    <t>P10KECT-ND</t>
  </si>
  <si>
    <t>RES. 10K 1/4W 5% 1206 SMD</t>
  </si>
  <si>
    <t>CON1</t>
  </si>
  <si>
    <t>A2102-ND</t>
  </si>
  <si>
    <t xml:space="preserve">D-SUB CONN 25 PINS FEMALE </t>
  </si>
  <si>
    <t>CON2</t>
  </si>
  <si>
    <t>CLP-104-02-L-D</t>
  </si>
  <si>
    <t>Ref Des</t>
  </si>
  <si>
    <t>SOIC</t>
  </si>
  <si>
    <t>SOT-23</t>
  </si>
  <si>
    <t>MELF</t>
  </si>
  <si>
    <t>SOT-89</t>
  </si>
  <si>
    <t>thru-hole</t>
  </si>
  <si>
    <t>TSSOP</t>
  </si>
  <si>
    <t>SOT</t>
  </si>
  <si>
    <t>QFP</t>
  </si>
  <si>
    <t>header</t>
  </si>
  <si>
    <t>Type</t>
  </si>
  <si>
    <t>smt</t>
  </si>
  <si>
    <t>fine pitch</t>
  </si>
  <si>
    <t>Total # of unique parts</t>
  </si>
  <si>
    <t>SMT placements per board</t>
  </si>
  <si>
    <t>Thru-hole placements per board</t>
  </si>
  <si>
    <t>Fine pitch placements per board</t>
  </si>
  <si>
    <t>BGA placements per board</t>
  </si>
  <si>
    <t>DNS</t>
  </si>
  <si>
    <t>BOARD SUMMARY FOR QUOTE</t>
  </si>
  <si>
    <t>Item #</t>
  </si>
  <si>
    <t>Qty</t>
  </si>
  <si>
    <t>U1,U2</t>
  </si>
  <si>
    <t>CQFP</t>
  </si>
  <si>
    <t>U3</t>
  </si>
  <si>
    <t>U4,U5</t>
  </si>
  <si>
    <t>Package</t>
  </si>
  <si>
    <t>Screaming Circuits</t>
  </si>
  <si>
    <t>Toll-free 866-784-5887</t>
  </si>
  <si>
    <t>www.ScreamingCircuits.com</t>
  </si>
  <si>
    <t>A Division of Milwaukee Electronics Inc.</t>
  </si>
  <si>
    <t>Email:  sales@screamingcircuits.com</t>
  </si>
  <si>
    <t>&gt; The BOM is the primary file that Screaming Circuits goes by whenever there is any conflicting information.</t>
  </si>
  <si>
    <t>&gt; There is information in the far right column that helps to get an assembly quote.  Look at the bottom to see a board summary.</t>
  </si>
  <si>
    <r>
      <t xml:space="preserve">&gt; </t>
    </r>
    <r>
      <rPr>
        <sz val="10"/>
        <color indexed="10"/>
        <rFont val="Arial"/>
        <family val="2"/>
      </rPr>
      <t>Highlight in RED</t>
    </r>
    <r>
      <rPr>
        <sz val="10"/>
        <rFont val="Arial"/>
        <family val="0"/>
      </rPr>
      <t xml:space="preserve"> any Do Not Stuff parts ("DNS") , and they will be excluded from the build.  Parts not listed on the BOM are considered DNS.</t>
    </r>
  </si>
  <si>
    <t>Fax  503-263-9101</t>
  </si>
  <si>
    <t>1140 NW Third Ave.</t>
  </si>
  <si>
    <t>Canby, OR  97013</t>
  </si>
  <si>
    <t>Manufacturer</t>
  </si>
  <si>
    <t>Mfg Part #</t>
  </si>
  <si>
    <t>24LC256-I/SM</t>
  </si>
  <si>
    <t>ES3A-13</t>
  </si>
  <si>
    <t>Diodes, Inc.</t>
  </si>
  <si>
    <t>Schottky</t>
  </si>
  <si>
    <t>Dist. Part #</t>
  </si>
  <si>
    <t>NLC453232T-150K</t>
  </si>
  <si>
    <t>TDK Corporation</t>
  </si>
  <si>
    <t>FMMT495TA</t>
  </si>
  <si>
    <t>Zetex Inc.</t>
  </si>
  <si>
    <t>FCX593TA</t>
  </si>
  <si>
    <t>CC1206JRNPO9BN220</t>
  </si>
  <si>
    <t>Yageo</t>
  </si>
  <si>
    <t>478-1474-1-ND</t>
  </si>
  <si>
    <t>12065A330JAT2A</t>
  </si>
  <si>
    <t>AVX Corporation</t>
  </si>
  <si>
    <t>ERJ-8GEYJ106V</t>
  </si>
  <si>
    <t>Panasonic</t>
  </si>
  <si>
    <t>ERJ-8GEYJ103V</t>
  </si>
  <si>
    <t>745783-4</t>
  </si>
  <si>
    <t>590042-7</t>
  </si>
  <si>
    <t>PCE3019CT-ND</t>
  </si>
  <si>
    <t>EEV-HA1H2R2R</t>
  </si>
  <si>
    <t>Maxim</t>
  </si>
  <si>
    <t>308-1211-1-ND</t>
  </si>
  <si>
    <t>CDH53-680JC</t>
  </si>
  <si>
    <t>Sumida</t>
  </si>
  <si>
    <t>SJK194U53N292</t>
  </si>
  <si>
    <t>ERJ-8YGV404234C</t>
  </si>
  <si>
    <t>1.27mm PITCH X 2.286mm HEIGHT 8 PINS</t>
  </si>
  <si>
    <t>&gt; All the information Screaming Circuits needs in a Bill of Materials to complete an order is in columns B through G.</t>
  </si>
  <si>
    <t>Microchip</t>
  </si>
  <si>
    <t>AMP/Tyco</t>
  </si>
  <si>
    <t>R2,R3,R5,R6,R7</t>
  </si>
  <si>
    <t xml:space="preserve">                Sample Bill of Materials (BOM) - Screaming Circuits Buys Materials</t>
  </si>
  <si>
    <t>PMS430E337AHFD-ND</t>
  </si>
  <si>
    <t>PMS430E337AHFD</t>
  </si>
  <si>
    <t>IC MCU MIXED-SGNL EPROM 100-CQFP</t>
  </si>
  <si>
    <t>Texas Instruments</t>
  </si>
  <si>
    <t xml:space="preserve">SGL41-20-E3/96GICT-ND </t>
  </si>
  <si>
    <t>SGL41-20-E3/96</t>
  </si>
  <si>
    <t>Vishay General Semiconductor</t>
  </si>
  <si>
    <t>DIODE SCHOTTKY 1A 20V DO-213AB</t>
  </si>
  <si>
    <t>&gt; Distributor part numbers (ie.. DigiKey Part #'s) are not required for Kitted orders, but are helpful for Turn-Key pricing.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</si>
</sst>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53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1400175</xdr:colOff>
      <xdr:row>0</xdr:row>
      <xdr:rowOff>38100</xdr:rowOff>
    </xdr:from>
    <xdr:to>
      <xdr:col>8</xdr:col>
      <xdr:colOff>552450</xdr:colOff>
      <xdr:row>3</xdr:row>
      <xdr:rowOff>152400</xdr:rowOff>
    </xdr:to>
    <xdr:pic>
      <xdr:nvPicPr>
        <xdr:cNvPr id="1" name="Picture 1" descr="screamingcircuits_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8100"/>
          <a:ext cx="2343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eamingcircuit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7.7109375" style="0" customWidth="1"/>
    <col min="2" max="2" width="4.8515625" style="1" customWidth="1"/>
    <col min="3" max="3" width="14.8515625" style="0" bestFit="1" customWidth="1"/>
    <col min="4" max="4" width="14.7109375" style="0" bestFit="1" customWidth="1"/>
    <col min="5" max="5" width="20.57421875" style="0" bestFit="1" customWidth="1"/>
    <col min="6" max="6" width="16.00390625" style="0" bestFit="1" customWidth="1"/>
    <col min="7" max="7" width="38.140625" style="0" bestFit="1" customWidth="1"/>
    <col min="8" max="8" width="9.7109375" style="6" customWidth="1"/>
    <col min="9" max="9" width="9.00390625" style="0" customWidth="1"/>
  </cols>
  <sheetData>
    <row r="1" spans="1:9" ht="18">
      <c r="A1" s="25" t="s">
        <v>116</v>
      </c>
      <c r="B1" s="25"/>
      <c r="C1" s="25"/>
      <c r="D1" s="25"/>
      <c r="E1" s="25"/>
      <c r="F1" s="25"/>
      <c r="G1" s="25"/>
      <c r="H1" s="25"/>
      <c r="I1" s="25"/>
    </row>
    <row r="2" spans="3:9" ht="12.75">
      <c r="C2" s="1"/>
      <c r="D2" s="1"/>
      <c r="E2" s="1"/>
      <c r="F2" s="1"/>
      <c r="G2" s="1"/>
      <c r="I2" s="14"/>
    </row>
    <row r="3" spans="1:9" ht="15.75" customHeight="1">
      <c r="A3" t="s">
        <v>112</v>
      </c>
      <c r="C3" s="1"/>
      <c r="D3" s="1"/>
      <c r="E3" s="1"/>
      <c r="F3" s="1"/>
      <c r="G3" s="1"/>
      <c r="I3" s="14"/>
    </row>
    <row r="4" spans="1:9" ht="15.75" customHeight="1">
      <c r="A4" t="s">
        <v>125</v>
      </c>
      <c r="C4" s="1"/>
      <c r="D4" s="1"/>
      <c r="E4" s="1"/>
      <c r="F4" s="1"/>
      <c r="G4" s="1"/>
      <c r="I4" s="14"/>
    </row>
    <row r="5" spans="1:9" ht="15.75" customHeight="1">
      <c r="A5" t="s">
        <v>75</v>
      </c>
      <c r="C5" s="1"/>
      <c r="D5" s="1"/>
      <c r="E5" s="1"/>
      <c r="F5" s="1"/>
      <c r="G5" s="1"/>
      <c r="I5" s="14"/>
    </row>
    <row r="6" spans="1:9" ht="15.75" customHeight="1">
      <c r="A6" t="s">
        <v>76</v>
      </c>
      <c r="C6" s="1"/>
      <c r="D6" s="1"/>
      <c r="E6" s="1"/>
      <c r="F6" s="1"/>
      <c r="G6" s="1"/>
      <c r="I6" s="14"/>
    </row>
    <row r="7" spans="1:9" ht="15.75" customHeight="1">
      <c r="A7" t="s">
        <v>77</v>
      </c>
      <c r="C7" s="1"/>
      <c r="D7" s="1"/>
      <c r="E7" s="1"/>
      <c r="F7" s="1"/>
      <c r="G7" s="1"/>
      <c r="I7" s="14"/>
    </row>
    <row r="8" spans="3:9" ht="12.75">
      <c r="C8" s="1"/>
      <c r="D8" s="1"/>
      <c r="E8" s="1"/>
      <c r="F8" s="1"/>
      <c r="G8" s="1"/>
      <c r="I8" s="14"/>
    </row>
    <row r="10" spans="1:9" ht="12.75">
      <c r="A10" s="7" t="s">
        <v>63</v>
      </c>
      <c r="B10" s="7" t="s">
        <v>64</v>
      </c>
      <c r="C10" s="7" t="s">
        <v>43</v>
      </c>
      <c r="D10" s="7" t="s">
        <v>81</v>
      </c>
      <c r="E10" s="7" t="s">
        <v>82</v>
      </c>
      <c r="F10" s="7" t="s">
        <v>87</v>
      </c>
      <c r="G10" s="7" t="s">
        <v>0</v>
      </c>
      <c r="H10" s="8" t="s">
        <v>69</v>
      </c>
      <c r="I10" s="9" t="s">
        <v>53</v>
      </c>
    </row>
    <row r="11" spans="1:7" ht="12.75">
      <c r="A11" s="1"/>
      <c r="C11" s="1"/>
      <c r="D11" s="1"/>
      <c r="E11" s="1"/>
      <c r="F11" s="1"/>
      <c r="G11" s="1"/>
    </row>
    <row r="12" spans="1:9" ht="12.75">
      <c r="A12" s="1">
        <v>1</v>
      </c>
      <c r="B12" s="1">
        <v>2</v>
      </c>
      <c r="C12" t="s">
        <v>65</v>
      </c>
      <c r="D12" t="s">
        <v>120</v>
      </c>
      <c r="E12" t="s">
        <v>118</v>
      </c>
      <c r="F12" t="s">
        <v>117</v>
      </c>
      <c r="G12" t="s">
        <v>119</v>
      </c>
      <c r="H12" s="6" t="s">
        <v>66</v>
      </c>
      <c r="I12" t="s">
        <v>55</v>
      </c>
    </row>
    <row r="13" spans="1:9" ht="12.75">
      <c r="A13" s="1">
        <v>2</v>
      </c>
      <c r="B13" s="1">
        <v>1</v>
      </c>
      <c r="C13" s="2" t="s">
        <v>67</v>
      </c>
      <c r="D13" s="2" t="s">
        <v>105</v>
      </c>
      <c r="E13" s="2" t="s">
        <v>109</v>
      </c>
      <c r="F13" t="s">
        <v>1</v>
      </c>
      <c r="G13" t="s">
        <v>2</v>
      </c>
      <c r="H13" s="6" t="s">
        <v>51</v>
      </c>
      <c r="I13" t="s">
        <v>55</v>
      </c>
    </row>
    <row r="14" spans="1:9" ht="12.75">
      <c r="A14" s="1">
        <v>3</v>
      </c>
      <c r="B14" s="1">
        <v>2</v>
      </c>
      <c r="C14" s="2" t="s">
        <v>68</v>
      </c>
      <c r="D14" s="2" t="s">
        <v>113</v>
      </c>
      <c r="E14" t="s">
        <v>83</v>
      </c>
      <c r="F14" t="s">
        <v>3</v>
      </c>
      <c r="G14" t="s">
        <v>4</v>
      </c>
      <c r="H14" s="6" t="s">
        <v>44</v>
      </c>
      <c r="I14" t="s">
        <v>54</v>
      </c>
    </row>
    <row r="15" spans="1:9" ht="12.75">
      <c r="A15" s="1">
        <v>4</v>
      </c>
      <c r="B15" s="1">
        <v>2</v>
      </c>
      <c r="C15" s="3" t="s">
        <v>5</v>
      </c>
      <c r="D15" s="3" t="s">
        <v>85</v>
      </c>
      <c r="E15" t="s">
        <v>84</v>
      </c>
      <c r="F15" t="s">
        <v>6</v>
      </c>
      <c r="G15" t="s">
        <v>7</v>
      </c>
      <c r="H15" s="6" t="s">
        <v>49</v>
      </c>
      <c r="I15" t="s">
        <v>54</v>
      </c>
    </row>
    <row r="16" spans="1:9" ht="12.75">
      <c r="A16" s="1">
        <v>5</v>
      </c>
      <c r="B16" s="1">
        <v>1</v>
      </c>
      <c r="C16" s="3" t="s">
        <v>8</v>
      </c>
      <c r="D16" s="3" t="s">
        <v>86</v>
      </c>
      <c r="E16" t="s">
        <v>9</v>
      </c>
      <c r="F16" t="s">
        <v>9</v>
      </c>
      <c r="G16" t="s">
        <v>10</v>
      </c>
      <c r="H16" s="6" t="s">
        <v>45</v>
      </c>
      <c r="I16" t="s">
        <v>54</v>
      </c>
    </row>
    <row r="17" spans="1:9" ht="12.75" customHeight="1">
      <c r="A17" s="1">
        <v>6</v>
      </c>
      <c r="B17" s="1">
        <v>1</v>
      </c>
      <c r="C17" s="3" t="s">
        <v>11</v>
      </c>
      <c r="D17" s="3" t="s">
        <v>123</v>
      </c>
      <c r="E17" s="3" t="s">
        <v>122</v>
      </c>
      <c r="F17" t="s">
        <v>121</v>
      </c>
      <c r="G17" t="s">
        <v>124</v>
      </c>
      <c r="H17" s="6" t="s">
        <v>46</v>
      </c>
      <c r="I17" t="s">
        <v>54</v>
      </c>
    </row>
    <row r="18" spans="1:9" ht="12.75">
      <c r="A18" s="1">
        <v>7</v>
      </c>
      <c r="B18" s="1">
        <v>1</v>
      </c>
      <c r="C18" s="3" t="s">
        <v>12</v>
      </c>
      <c r="D18" s="3" t="s">
        <v>99</v>
      </c>
      <c r="E18" t="s">
        <v>110</v>
      </c>
      <c r="F18" t="s">
        <v>13</v>
      </c>
      <c r="G18" s="5" t="s">
        <v>14</v>
      </c>
      <c r="H18" s="6" t="s">
        <v>50</v>
      </c>
      <c r="I18" t="s">
        <v>54</v>
      </c>
    </row>
    <row r="19" spans="1:9" ht="12.75">
      <c r="A19" s="11">
        <v>8</v>
      </c>
      <c r="B19" s="11">
        <v>1</v>
      </c>
      <c r="C19" s="12" t="s">
        <v>15</v>
      </c>
      <c r="D19" s="12" t="s">
        <v>108</v>
      </c>
      <c r="E19" s="10" t="s">
        <v>107</v>
      </c>
      <c r="F19" s="10" t="s">
        <v>106</v>
      </c>
      <c r="G19" s="10" t="s">
        <v>16</v>
      </c>
      <c r="H19" s="13" t="s">
        <v>49</v>
      </c>
      <c r="I19" s="10" t="s">
        <v>61</v>
      </c>
    </row>
    <row r="20" spans="1:9" ht="12.75">
      <c r="A20" s="1">
        <v>9</v>
      </c>
      <c r="B20" s="1">
        <v>1</v>
      </c>
      <c r="C20" s="2" t="s">
        <v>17</v>
      </c>
      <c r="D20" s="3" t="s">
        <v>89</v>
      </c>
      <c r="E20" t="s">
        <v>88</v>
      </c>
      <c r="F20" t="s">
        <v>18</v>
      </c>
      <c r="G20" t="s">
        <v>19</v>
      </c>
      <c r="H20" s="6" t="s">
        <v>49</v>
      </c>
      <c r="I20" t="s">
        <v>54</v>
      </c>
    </row>
    <row r="21" spans="1:9" ht="12.75">
      <c r="A21" s="1">
        <v>10</v>
      </c>
      <c r="B21" s="1">
        <v>3</v>
      </c>
      <c r="C21" s="2" t="s">
        <v>20</v>
      </c>
      <c r="D21" s="3" t="s">
        <v>91</v>
      </c>
      <c r="E21" t="s">
        <v>90</v>
      </c>
      <c r="F21" t="s">
        <v>21</v>
      </c>
      <c r="G21" t="s">
        <v>22</v>
      </c>
      <c r="H21" s="6" t="s">
        <v>45</v>
      </c>
      <c r="I21" t="s">
        <v>54</v>
      </c>
    </row>
    <row r="22" spans="1:9" ht="12.75">
      <c r="A22" s="1">
        <v>11</v>
      </c>
      <c r="B22" s="1">
        <v>1</v>
      </c>
      <c r="C22" s="3" t="s">
        <v>23</v>
      </c>
      <c r="D22" s="3" t="s">
        <v>91</v>
      </c>
      <c r="E22" t="s">
        <v>92</v>
      </c>
      <c r="F22" t="s">
        <v>24</v>
      </c>
      <c r="G22" t="s">
        <v>25</v>
      </c>
      <c r="H22" s="6" t="s">
        <v>47</v>
      </c>
      <c r="I22" t="s">
        <v>54</v>
      </c>
    </row>
    <row r="23" spans="1:9" ht="12.75">
      <c r="A23" s="1">
        <v>12</v>
      </c>
      <c r="B23" s="1">
        <v>4</v>
      </c>
      <c r="C23" s="3" t="s">
        <v>26</v>
      </c>
      <c r="D23" s="3" t="s">
        <v>94</v>
      </c>
      <c r="E23" t="s">
        <v>93</v>
      </c>
      <c r="F23" s="4" t="s">
        <v>27</v>
      </c>
      <c r="G23" t="s">
        <v>28</v>
      </c>
      <c r="H23" s="6">
        <v>1206</v>
      </c>
      <c r="I23" t="s">
        <v>54</v>
      </c>
    </row>
    <row r="24" spans="1:9" ht="12.75">
      <c r="A24" s="1">
        <v>13</v>
      </c>
      <c r="B24" s="1">
        <v>2</v>
      </c>
      <c r="C24" s="3" t="s">
        <v>29</v>
      </c>
      <c r="D24" s="3" t="s">
        <v>97</v>
      </c>
      <c r="E24" t="s">
        <v>96</v>
      </c>
      <c r="F24" t="s">
        <v>95</v>
      </c>
      <c r="G24" t="s">
        <v>30</v>
      </c>
      <c r="H24" s="6">
        <v>1206</v>
      </c>
      <c r="I24" t="s">
        <v>54</v>
      </c>
    </row>
    <row r="25" spans="1:9" ht="12.75">
      <c r="A25" s="11">
        <v>14</v>
      </c>
      <c r="B25" s="11">
        <v>3</v>
      </c>
      <c r="C25" s="12" t="s">
        <v>31</v>
      </c>
      <c r="D25" s="12" t="s">
        <v>99</v>
      </c>
      <c r="E25" s="10" t="s">
        <v>104</v>
      </c>
      <c r="F25" s="10" t="s">
        <v>103</v>
      </c>
      <c r="G25" s="10" t="s">
        <v>32</v>
      </c>
      <c r="H25" s="13">
        <v>3212</v>
      </c>
      <c r="I25" s="10" t="s">
        <v>61</v>
      </c>
    </row>
    <row r="26" spans="1:9" ht="12.75">
      <c r="A26" s="1">
        <v>15</v>
      </c>
      <c r="B26" s="1">
        <v>2</v>
      </c>
      <c r="C26" s="3" t="s">
        <v>33</v>
      </c>
      <c r="D26" s="3" t="s">
        <v>99</v>
      </c>
      <c r="E26" t="s">
        <v>98</v>
      </c>
      <c r="F26" s="4" t="s">
        <v>34</v>
      </c>
      <c r="G26" t="s">
        <v>35</v>
      </c>
      <c r="H26" s="6">
        <v>1206</v>
      </c>
      <c r="I26" t="s">
        <v>54</v>
      </c>
    </row>
    <row r="27" spans="1:9" ht="15" customHeight="1">
      <c r="A27" s="1">
        <v>16</v>
      </c>
      <c r="B27" s="1">
        <v>5</v>
      </c>
      <c r="C27" s="3" t="s">
        <v>115</v>
      </c>
      <c r="D27" s="3" t="s">
        <v>99</v>
      </c>
      <c r="E27" t="s">
        <v>100</v>
      </c>
      <c r="F27" s="4" t="s">
        <v>36</v>
      </c>
      <c r="G27" t="s">
        <v>37</v>
      </c>
      <c r="H27" s="6">
        <v>1206</v>
      </c>
      <c r="I27" t="s">
        <v>54</v>
      </c>
    </row>
    <row r="28" spans="1:9" ht="12.75">
      <c r="A28" s="1">
        <v>17</v>
      </c>
      <c r="B28" s="1">
        <v>1</v>
      </c>
      <c r="C28" s="6" t="s">
        <v>38</v>
      </c>
      <c r="D28" s="6" t="s">
        <v>114</v>
      </c>
      <c r="E28" s="6" t="s">
        <v>101</v>
      </c>
      <c r="F28" s="4" t="s">
        <v>39</v>
      </c>
      <c r="G28" t="s">
        <v>40</v>
      </c>
      <c r="H28" s="6" t="s">
        <v>52</v>
      </c>
      <c r="I28" t="s">
        <v>48</v>
      </c>
    </row>
    <row r="29" spans="1:9" ht="12.75">
      <c r="A29" s="1">
        <v>18</v>
      </c>
      <c r="B29" s="1">
        <v>1</v>
      </c>
      <c r="C29" s="6" t="s">
        <v>41</v>
      </c>
      <c r="D29" s="6" t="s">
        <v>114</v>
      </c>
      <c r="E29" s="6" t="s">
        <v>102</v>
      </c>
      <c r="F29" t="s">
        <v>42</v>
      </c>
      <c r="G29" t="s">
        <v>111</v>
      </c>
      <c r="H29" s="6" t="s">
        <v>52</v>
      </c>
      <c r="I29" t="s">
        <v>48</v>
      </c>
    </row>
    <row r="30" spans="1:5" ht="12.75">
      <c r="A30" s="1"/>
      <c r="C30" s="6"/>
      <c r="D30" s="6"/>
      <c r="E30" s="6"/>
    </row>
    <row r="31" ht="13.5" thickBot="1"/>
    <row r="32" spans="7:8" ht="12.75">
      <c r="G32" s="26" t="s">
        <v>62</v>
      </c>
      <c r="H32" s="27"/>
    </row>
    <row r="33" spans="7:8" ht="12.75">
      <c r="G33" s="15" t="s">
        <v>56</v>
      </c>
      <c r="H33" s="16">
        <f>A29-2</f>
        <v>16</v>
      </c>
    </row>
    <row r="34" spans="7:8" ht="12.75">
      <c r="G34" s="15" t="s">
        <v>57</v>
      </c>
      <c r="H34" s="16">
        <f>SUMIF($I$12:$I$29,"smt",$B$12:$B$29)</f>
        <v>25</v>
      </c>
    </row>
    <row r="35" spans="7:8" ht="12.75">
      <c r="G35" s="15" t="s">
        <v>58</v>
      </c>
      <c r="H35" s="16">
        <f>SUMIF($I$12:$I$29,"thru-hole",$B$12:$B$29)</f>
        <v>2</v>
      </c>
    </row>
    <row r="36" spans="7:8" ht="12.75">
      <c r="G36" s="15" t="s">
        <v>59</v>
      </c>
      <c r="H36" s="16">
        <f>SUMIF($I$12:$I$29,"fine pitch",$B$12:$B$29)</f>
        <v>3</v>
      </c>
    </row>
    <row r="37" spans="7:8" ht="13.5" thickBot="1">
      <c r="G37" s="17" t="s">
        <v>60</v>
      </c>
      <c r="H37" s="18">
        <f>SUMIF($I$12:$I$29,"bga",$B$12:$B$29)</f>
        <v>0</v>
      </c>
    </row>
    <row r="38" spans="7:8" ht="12.75">
      <c r="G38" s="19"/>
      <c r="H38" s="23"/>
    </row>
    <row r="40" spans="1:9" ht="12.75">
      <c r="A40" s="19" t="s">
        <v>70</v>
      </c>
      <c r="B40" s="19"/>
      <c r="C40" s="19"/>
      <c r="D40" s="19"/>
      <c r="E40" s="19"/>
      <c r="F40" s="28" t="s">
        <v>71</v>
      </c>
      <c r="G40" s="28"/>
      <c r="I40" s="20" t="s">
        <v>79</v>
      </c>
    </row>
    <row r="41" spans="1:9" ht="12.75">
      <c r="A41" s="22" t="s">
        <v>72</v>
      </c>
      <c r="B41" s="19"/>
      <c r="C41" s="19"/>
      <c r="D41" s="19"/>
      <c r="E41" s="19"/>
      <c r="F41" s="28" t="s">
        <v>78</v>
      </c>
      <c r="G41" s="28"/>
      <c r="I41" s="20"/>
    </row>
    <row r="42" spans="1:9" ht="12.75">
      <c r="A42" s="19" t="s">
        <v>73</v>
      </c>
      <c r="B42" s="19"/>
      <c r="C42" s="19"/>
      <c r="D42" s="19"/>
      <c r="E42" s="19"/>
      <c r="F42" s="24" t="s">
        <v>74</v>
      </c>
      <c r="G42" s="24"/>
      <c r="I42" s="21" t="s">
        <v>80</v>
      </c>
    </row>
    <row r="43" ht="12.75">
      <c r="I43" s="6"/>
    </row>
  </sheetData>
  <sheetProtection/>
  <mergeCells count="5">
    <mergeCell ref="F42:G42"/>
    <mergeCell ref="A1:I1"/>
    <mergeCell ref="G32:H32"/>
    <mergeCell ref="F40:G40"/>
    <mergeCell ref="F41:G41"/>
  </mergeCells>
  <hyperlinks>
    <hyperlink ref="A41" r:id="rId1" display="www.ScreamingCircuits.com"/>
  </hyperlinks>
  <printOptions/>
  <pageMargins left="0.22" right="0.29" top="0.3" bottom="0.4" header="0.22" footer="0.29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Henderson, Adriel</cp:lastModifiedBy>
  <cp:lastPrinted>2006-01-25T16:07:11Z</cp:lastPrinted>
  <dcterms:created xsi:type="dcterms:W3CDTF">2003-11-06T19:15:12Z</dcterms:created>
  <dcterms:modified xsi:type="dcterms:W3CDTF">2012-10-12T18:12:12Z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