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4680" tabRatio="500" activeTab="0"/>
  </bookViews>
  <sheets>
    <sheet name="First Year" sheetId="1" r:id="rId1"/>
  </sheets>
  <definedNames/>
  <calcPr fullCalcOnLoad="1"/>
</workbook>
</file>

<file path=xl/sharedStrings.xml><?xml version="1.0" encoding="utf-8"?>
<sst xmlns="http://schemas.openxmlformats.org/spreadsheetml/2006/main" count="140" uniqueCount="111">
  <si>
    <t>ONE-TIME</t>
  </si>
  <si>
    <t>TOTAL On-GOING</t>
  </si>
  <si>
    <t>Laundry Soap</t>
  </si>
  <si>
    <t>Diapers+baby clothes</t>
  </si>
  <si>
    <t>Laundry</t>
  </si>
  <si>
    <t>As needed</t>
  </si>
  <si>
    <t>Toys/Books</t>
  </si>
  <si>
    <t>Bathing/Skin Care</t>
  </si>
  <si>
    <t>Toiletries</t>
  </si>
  <si>
    <t>Medicine/First Aid</t>
  </si>
  <si>
    <t>Clothing</t>
  </si>
  <si>
    <t>Breastfeeding</t>
  </si>
  <si>
    <t>Cloth</t>
  </si>
  <si>
    <t>Diapering</t>
  </si>
  <si>
    <t>SAHM</t>
  </si>
  <si>
    <t>Childcare</t>
  </si>
  <si>
    <t>Avg. Monthly Cost</t>
  </si>
  <si>
    <t>Year Total</t>
  </si>
  <si>
    <t>Monthly Cost</t>
  </si>
  <si>
    <t>Frequency</t>
  </si>
  <si>
    <t>ON-GOING</t>
  </si>
  <si>
    <t>First Year Costs</t>
  </si>
  <si>
    <t>Activity Center</t>
  </si>
  <si>
    <t>Bouncer Seat</t>
  </si>
  <si>
    <t>Swing</t>
  </si>
  <si>
    <t>Activity Sets</t>
  </si>
  <si>
    <t>Outings Total</t>
  </si>
  <si>
    <t>Travel Bed</t>
  </si>
  <si>
    <t>Diaper Bag</t>
  </si>
  <si>
    <t>Diaper &amp; Wipes Caddy</t>
  </si>
  <si>
    <t>Outings</t>
  </si>
  <si>
    <t>Baby Carrier Total</t>
  </si>
  <si>
    <t>Baby Bjorn</t>
  </si>
  <si>
    <t>Moby Wrap</t>
  </si>
  <si>
    <t>Baby Carrier</t>
  </si>
  <si>
    <t>Stroller Total</t>
  </si>
  <si>
    <t>Jogger</t>
  </si>
  <si>
    <t>Snap N' Go</t>
  </si>
  <si>
    <t>Stroller</t>
  </si>
  <si>
    <t>Car Seat Total</t>
  </si>
  <si>
    <t>Head Support</t>
  </si>
  <si>
    <t>Car Seat Protector</t>
  </si>
  <si>
    <t>Graco Snugride 35</t>
  </si>
  <si>
    <t>Car Seat</t>
  </si>
  <si>
    <t>Diapers Total</t>
  </si>
  <si>
    <t>BumGenius (AIO - set of 2)</t>
  </si>
  <si>
    <t>Detergent and Additive</t>
  </si>
  <si>
    <t>Doubler (small)</t>
  </si>
  <si>
    <t>Diaper Covers (size 1 only)</t>
  </si>
  <si>
    <t xml:space="preserve">Pail Liner </t>
  </si>
  <si>
    <t>Snappis (set of 3)</t>
  </si>
  <si>
    <t>Wet Bag (for outings)</t>
  </si>
  <si>
    <t>Cloth Wipes (double sided - set of 12)</t>
  </si>
  <si>
    <t>Pre-Folds (small, yellow - set of 12)</t>
  </si>
  <si>
    <t>Diapers</t>
  </si>
  <si>
    <t>Education Total</t>
  </si>
  <si>
    <t>Infant CPR/First Aid</t>
  </si>
  <si>
    <t>Breastfeeding Classes</t>
  </si>
  <si>
    <t>Bradley Classes</t>
  </si>
  <si>
    <t>Education</t>
  </si>
  <si>
    <t>Actual Cost</t>
  </si>
  <si>
    <t>Registered?</t>
  </si>
  <si>
    <t>Total Cost</t>
  </si>
  <si>
    <t>Unit Cost</t>
  </si>
  <si>
    <t>Quantity</t>
  </si>
  <si>
    <t>Details</t>
  </si>
  <si>
    <t>Item</t>
  </si>
  <si>
    <t>TOTAL ONE-TIME</t>
  </si>
  <si>
    <t>Other Total</t>
  </si>
  <si>
    <t>Birth Announcements - Postage</t>
  </si>
  <si>
    <t>Birth Announcements</t>
  </si>
  <si>
    <t>Pacifiers</t>
  </si>
  <si>
    <t>Diaper Pail</t>
  </si>
  <si>
    <t>yes</t>
  </si>
  <si>
    <t>Drying Rack</t>
  </si>
  <si>
    <t>Other</t>
  </si>
  <si>
    <t>Total Bathing/Grooming</t>
  </si>
  <si>
    <t>Nail Clippers</t>
  </si>
  <si>
    <t>Infant tub</t>
  </si>
  <si>
    <t>Wash cloths</t>
  </si>
  <si>
    <t>Towels (set of 3)</t>
  </si>
  <si>
    <t>Bathing/Grooming</t>
  </si>
  <si>
    <t>Breastfeeding Total</t>
  </si>
  <si>
    <t>Nursing Bras</t>
  </si>
  <si>
    <t>Breast Pads, Milk Storage</t>
  </si>
  <si>
    <t>Breast Pump</t>
  </si>
  <si>
    <t>Breatfeeding</t>
  </si>
  <si>
    <t>Feeding Total</t>
  </si>
  <si>
    <t>Bibs</t>
  </si>
  <si>
    <t>Burp Cloths</t>
  </si>
  <si>
    <t>Cups</t>
  </si>
  <si>
    <t>Plates and Bowls</t>
  </si>
  <si>
    <t>Utensils</t>
  </si>
  <si>
    <t>Highchair</t>
  </si>
  <si>
    <t>Bottles and Nipples</t>
  </si>
  <si>
    <t>Feeding</t>
  </si>
  <si>
    <t>Nursery Total</t>
  </si>
  <si>
    <t>Mobile</t>
  </si>
  <si>
    <t>Receiving Blankets (set of 4)</t>
  </si>
  <si>
    <t>Blanket</t>
  </si>
  <si>
    <t>Bedding</t>
  </si>
  <si>
    <t>Hamper</t>
  </si>
  <si>
    <t>Co-Sleeper</t>
  </si>
  <si>
    <t>Changing Pad Cover</t>
  </si>
  <si>
    <t>Changing Table</t>
  </si>
  <si>
    <t>Crib</t>
  </si>
  <si>
    <t>Nursery</t>
  </si>
  <si>
    <t>Activities Total</t>
  </si>
  <si>
    <t>Toys</t>
  </si>
  <si>
    <t>Doorway jumper</t>
  </si>
  <si>
    <t>Play Mat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</si>
</sst>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b/>
      <sz val="16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6" xfId="0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4" borderId="7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16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4" borderId="9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0" fillId="2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4" fontId="5" fillId="5" borderId="14" xfId="0" applyNumberFormat="1" applyFont="1" applyFill="1" applyBorder="1" applyAlignment="1">
      <alignment/>
    </xf>
    <xf numFmtId="164" fontId="5" fillId="5" borderId="0" xfId="0" applyNumberFormat="1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164" fontId="0" fillId="6" borderId="16" xfId="0" applyNumberFormat="1" applyFill="1" applyBorder="1" applyAlignment="1">
      <alignment/>
    </xf>
    <xf numFmtId="164" fontId="0" fillId="6" borderId="17" xfId="0" applyNumberFormat="1" applyFill="1" applyBorder="1" applyAlignment="1">
      <alignment/>
    </xf>
    <xf numFmtId="0" fontId="0" fillId="6" borderId="17" xfId="0" applyFill="1" applyBorder="1" applyAlignment="1">
      <alignment/>
    </xf>
    <xf numFmtId="0" fontId="1" fillId="6" borderId="18" xfId="0" applyFont="1" applyFill="1" applyBorder="1" applyAlignment="1">
      <alignment/>
    </xf>
    <xf numFmtId="164" fontId="0" fillId="4" borderId="14" xfId="0" applyNumberFormat="1" applyFill="1" applyBorder="1" applyAlignment="1">
      <alignment/>
    </xf>
    <xf numFmtId="0" fontId="1" fillId="3" borderId="15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0" fillId="6" borderId="16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3">
      <selection activeCell="G96" sqref="G96"/>
    </sheetView>
  </sheetViews>
  <sheetFormatPr defaultColWidth="11.00390625" defaultRowHeight="12.75"/>
  <cols>
    <col min="1" max="1" width="15.625" style="0" customWidth="1"/>
    <col min="2" max="2" width="33.00390625" style="0" customWidth="1"/>
    <col min="3" max="5" width="11.00390625" style="0" customWidth="1"/>
    <col min="6" max="6" width="15.875" style="0" customWidth="1"/>
  </cols>
  <sheetData>
    <row r="1" ht="19.5">
      <c r="A1" s="45" t="s">
        <v>21</v>
      </c>
    </row>
    <row r="2" ht="13.5" thickBot="1"/>
    <row r="3" spans="1:6" ht="12.75">
      <c r="A3" s="40" t="s">
        <v>20</v>
      </c>
      <c r="B3" s="39"/>
      <c r="C3" s="39"/>
      <c r="D3" s="39"/>
      <c r="E3" s="39"/>
      <c r="F3" s="44"/>
    </row>
    <row r="4" spans="1:6" ht="12.75">
      <c r="A4" s="36" t="s">
        <v>66</v>
      </c>
      <c r="B4" s="35" t="s">
        <v>65</v>
      </c>
      <c r="C4" s="35" t="s">
        <v>19</v>
      </c>
      <c r="D4" s="35" t="s">
        <v>18</v>
      </c>
      <c r="E4" s="35" t="s">
        <v>17</v>
      </c>
      <c r="F4" s="43" t="s">
        <v>16</v>
      </c>
    </row>
    <row r="5" spans="1:6" ht="12.75">
      <c r="A5" s="42" t="s">
        <v>15</v>
      </c>
      <c r="B5" s="15" t="s">
        <v>14</v>
      </c>
      <c r="C5" s="15">
        <v>0</v>
      </c>
      <c r="D5" s="14">
        <v>0</v>
      </c>
      <c r="E5" s="14">
        <f>C5*D5</f>
        <v>0</v>
      </c>
      <c r="F5" s="41">
        <f>E5/12</f>
        <v>0</v>
      </c>
    </row>
    <row r="6" spans="1:6" ht="12.75">
      <c r="A6" s="42" t="s">
        <v>13</v>
      </c>
      <c r="B6" s="15" t="s">
        <v>12</v>
      </c>
      <c r="C6" s="15">
        <v>0</v>
      </c>
      <c r="D6" s="14">
        <v>0</v>
      </c>
      <c r="E6" s="14">
        <v>0</v>
      </c>
      <c r="F6" s="41">
        <v>0</v>
      </c>
    </row>
    <row r="7" spans="1:6" ht="12.75">
      <c r="A7" s="42" t="s">
        <v>95</v>
      </c>
      <c r="B7" s="15" t="s">
        <v>11</v>
      </c>
      <c r="C7" s="15">
        <v>12</v>
      </c>
      <c r="D7" s="14">
        <v>0</v>
      </c>
      <c r="E7" s="14">
        <f>C7*D7</f>
        <v>0</v>
      </c>
      <c r="F7" s="41">
        <f>E7/12</f>
        <v>0</v>
      </c>
    </row>
    <row r="8" spans="1:6" ht="12.75">
      <c r="A8" s="42" t="s">
        <v>10</v>
      </c>
      <c r="B8" s="15" t="s">
        <v>5</v>
      </c>
      <c r="C8" s="15">
        <v>6</v>
      </c>
      <c r="D8" s="14">
        <v>20</v>
      </c>
      <c r="E8" s="14">
        <f>C8*D8</f>
        <v>120</v>
      </c>
      <c r="F8" s="41">
        <f>E8/12</f>
        <v>10</v>
      </c>
    </row>
    <row r="9" spans="1:6" ht="12.75">
      <c r="A9" s="42" t="s">
        <v>9</v>
      </c>
      <c r="B9" s="15" t="s">
        <v>5</v>
      </c>
      <c r="C9" s="15">
        <v>12</v>
      </c>
      <c r="D9" s="14">
        <v>20</v>
      </c>
      <c r="E9" s="14">
        <f>C9*D9</f>
        <v>240</v>
      </c>
      <c r="F9" s="41">
        <f>E9/12</f>
        <v>20</v>
      </c>
    </row>
    <row r="10" spans="1:6" ht="12.75">
      <c r="A10" s="42" t="s">
        <v>8</v>
      </c>
      <c r="B10" s="15" t="s">
        <v>7</v>
      </c>
      <c r="C10" s="15">
        <v>6</v>
      </c>
      <c r="D10" s="14">
        <v>20</v>
      </c>
      <c r="E10" s="14">
        <f>C10*D10</f>
        <v>120</v>
      </c>
      <c r="F10" s="41">
        <f>E10/12</f>
        <v>10</v>
      </c>
    </row>
    <row r="11" spans="1:6" ht="12.75">
      <c r="A11" s="42" t="s">
        <v>6</v>
      </c>
      <c r="B11" s="15" t="s">
        <v>5</v>
      </c>
      <c r="C11" s="15">
        <v>0</v>
      </c>
      <c r="D11" s="14">
        <v>0</v>
      </c>
      <c r="E11" s="14">
        <f>C11*D11</f>
        <v>0</v>
      </c>
      <c r="F11" s="41">
        <f>E11/12</f>
        <v>0</v>
      </c>
    </row>
    <row r="12" spans="1:6" ht="12.75">
      <c r="A12" s="42" t="s">
        <v>4</v>
      </c>
      <c r="B12" s="15" t="s">
        <v>3</v>
      </c>
      <c r="C12" s="15">
        <v>12</v>
      </c>
      <c r="D12" s="14">
        <v>40</v>
      </c>
      <c r="E12" s="14">
        <f>C12*D12</f>
        <v>480</v>
      </c>
      <c r="F12" s="41">
        <f>E12/12</f>
        <v>40</v>
      </c>
    </row>
    <row r="13" spans="1:6" ht="12.75">
      <c r="A13" s="42" t="s">
        <v>2</v>
      </c>
      <c r="B13" s="15"/>
      <c r="C13" s="15">
        <v>12</v>
      </c>
      <c r="D13" s="14">
        <v>12</v>
      </c>
      <c r="E13" s="14">
        <f>C13*D13</f>
        <v>144</v>
      </c>
      <c r="F13" s="41">
        <f>E13/12</f>
        <v>12</v>
      </c>
    </row>
    <row r="14" spans="1:6" ht="13.5" thickBot="1">
      <c r="A14" s="6" t="s">
        <v>1</v>
      </c>
      <c r="B14" s="5"/>
      <c r="C14" s="5"/>
      <c r="D14" s="4"/>
      <c r="E14" s="4">
        <f>SUM(E5:E13)</f>
        <v>1104</v>
      </c>
      <c r="F14" s="2">
        <f>SUM(F5:F13)</f>
        <v>92</v>
      </c>
    </row>
    <row r="15" spans="4:6" ht="13.5" thickBot="1">
      <c r="D15" s="1"/>
      <c r="E15" s="1"/>
      <c r="F15" s="1"/>
    </row>
    <row r="16" spans="1:7" ht="12.75">
      <c r="A16" s="40" t="s">
        <v>0</v>
      </c>
      <c r="B16" s="39"/>
      <c r="C16" s="39"/>
      <c r="D16" s="38"/>
      <c r="E16" s="38"/>
      <c r="F16" s="37"/>
      <c r="G16" s="37"/>
    </row>
    <row r="17" spans="1:7" ht="12.75">
      <c r="A17" s="36" t="s">
        <v>66</v>
      </c>
      <c r="B17" s="35" t="s">
        <v>65</v>
      </c>
      <c r="C17" s="35" t="s">
        <v>64</v>
      </c>
      <c r="D17" s="34" t="s">
        <v>63</v>
      </c>
      <c r="E17" s="34" t="s">
        <v>62</v>
      </c>
      <c r="F17" s="33" t="s">
        <v>61</v>
      </c>
      <c r="G17" s="33" t="s">
        <v>60</v>
      </c>
    </row>
    <row r="18" spans="1:7" ht="12.75">
      <c r="A18" s="30" t="s">
        <v>59</v>
      </c>
      <c r="B18" s="32" t="s">
        <v>58</v>
      </c>
      <c r="C18" s="32">
        <v>1</v>
      </c>
      <c r="D18" s="31">
        <v>300</v>
      </c>
      <c r="E18" s="31">
        <f>C18*D18</f>
        <v>300</v>
      </c>
      <c r="F18" s="31"/>
      <c r="G18" s="31">
        <v>0</v>
      </c>
    </row>
    <row r="19" spans="1:7" ht="12.75">
      <c r="A19" s="30"/>
      <c r="B19" s="32" t="s">
        <v>57</v>
      </c>
      <c r="C19" s="32">
        <v>1</v>
      </c>
      <c r="D19" s="31"/>
      <c r="E19" s="31"/>
      <c r="F19" s="31" t="s">
        <v>73</v>
      </c>
      <c r="G19" s="31">
        <v>0</v>
      </c>
    </row>
    <row r="20" spans="1:7" ht="12.75">
      <c r="A20" s="30"/>
      <c r="B20" s="32" t="s">
        <v>56</v>
      </c>
      <c r="C20" s="32">
        <v>1</v>
      </c>
      <c r="D20" s="31"/>
      <c r="E20" s="31"/>
      <c r="F20" s="31"/>
      <c r="G20" s="31"/>
    </row>
    <row r="21" spans="1:7" ht="12.75">
      <c r="A21" s="30"/>
      <c r="B21" s="29" t="s">
        <v>55</v>
      </c>
      <c r="C21" s="29"/>
      <c r="D21" s="28"/>
      <c r="E21" s="28">
        <f>SUM(E18:E20)</f>
        <v>300</v>
      </c>
      <c r="F21" s="28"/>
      <c r="G21" s="28">
        <f>SUM(G18:G20)</f>
        <v>0</v>
      </c>
    </row>
    <row r="22" spans="1:7" ht="12.75">
      <c r="A22" s="20" t="s">
        <v>54</v>
      </c>
      <c r="B22" s="19"/>
      <c r="C22" s="19"/>
      <c r="D22" s="18"/>
      <c r="E22" s="18"/>
      <c r="F22" s="21"/>
      <c r="G22" s="21"/>
    </row>
    <row r="23" spans="1:7" ht="12.75">
      <c r="A23" s="16"/>
      <c r="B23" s="15" t="s">
        <v>53</v>
      </c>
      <c r="C23" s="15">
        <v>2</v>
      </c>
      <c r="D23" s="14">
        <v>28</v>
      </c>
      <c r="E23" s="14">
        <f>D23*C23</f>
        <v>56</v>
      </c>
      <c r="F23" s="12"/>
      <c r="G23" s="12">
        <v>0</v>
      </c>
    </row>
    <row r="24" spans="1:7" ht="12.75">
      <c r="A24" s="16"/>
      <c r="B24" s="15" t="s">
        <v>52</v>
      </c>
      <c r="C24" s="15">
        <v>2</v>
      </c>
      <c r="D24" s="14">
        <v>9.99</v>
      </c>
      <c r="E24" s="14">
        <f>D24*C24</f>
        <v>19.98</v>
      </c>
      <c r="F24" s="12" t="s">
        <v>73</v>
      </c>
      <c r="G24" s="12">
        <v>0</v>
      </c>
    </row>
    <row r="25" spans="1:7" ht="12.75">
      <c r="A25" s="16"/>
      <c r="B25" s="15" t="s">
        <v>51</v>
      </c>
      <c r="C25" s="15">
        <v>1</v>
      </c>
      <c r="D25" s="14">
        <v>12.95</v>
      </c>
      <c r="E25" s="14">
        <f>C25*D25</f>
        <v>12.95</v>
      </c>
      <c r="F25" s="12"/>
      <c r="G25" s="12">
        <v>0</v>
      </c>
    </row>
    <row r="26" spans="1:7" ht="12.75">
      <c r="A26" s="16"/>
      <c r="B26" s="15" t="s">
        <v>50</v>
      </c>
      <c r="C26" s="15">
        <v>1</v>
      </c>
      <c r="D26" s="14">
        <v>7.55</v>
      </c>
      <c r="E26" s="14">
        <f>C26*D26</f>
        <v>7.55</v>
      </c>
      <c r="F26" s="12"/>
      <c r="G26" s="12">
        <v>0</v>
      </c>
    </row>
    <row r="27" spans="1:7" ht="12.75">
      <c r="A27" s="16"/>
      <c r="B27" s="15" t="s">
        <v>49</v>
      </c>
      <c r="C27" s="15">
        <v>2</v>
      </c>
      <c r="D27" s="14">
        <v>18.95</v>
      </c>
      <c r="E27" s="14">
        <f>C27*D27</f>
        <v>37.9</v>
      </c>
      <c r="F27" s="12"/>
      <c r="G27" s="12">
        <v>0</v>
      </c>
    </row>
    <row r="28" spans="1:7" ht="12.75">
      <c r="A28" s="16"/>
      <c r="B28" s="15" t="s">
        <v>48</v>
      </c>
      <c r="C28" s="15">
        <v>7</v>
      </c>
      <c r="D28" s="14">
        <v>12.25</v>
      </c>
      <c r="E28" s="14">
        <f>C28*D28</f>
        <v>85.75</v>
      </c>
      <c r="F28" s="12"/>
      <c r="G28" s="12">
        <v>0</v>
      </c>
    </row>
    <row r="29" spans="1:7" ht="12.75">
      <c r="A29" s="16"/>
      <c r="B29" s="15" t="s">
        <v>47</v>
      </c>
      <c r="C29" s="15">
        <v>3</v>
      </c>
      <c r="D29" s="14">
        <v>2.95</v>
      </c>
      <c r="E29" s="14">
        <f>C29*D29</f>
        <v>8.850000000000001</v>
      </c>
      <c r="F29" s="12"/>
      <c r="G29" s="12">
        <v>0</v>
      </c>
    </row>
    <row r="30" spans="1:7" ht="12.75">
      <c r="A30" s="16"/>
      <c r="B30" s="15" t="s">
        <v>46</v>
      </c>
      <c r="C30" s="15">
        <v>1</v>
      </c>
      <c r="D30" s="14">
        <v>16</v>
      </c>
      <c r="E30" s="14">
        <f>C30*D30</f>
        <v>16</v>
      </c>
      <c r="F30" s="12"/>
      <c r="G30" s="12">
        <v>0</v>
      </c>
    </row>
    <row r="31" spans="1:7" ht="12.75">
      <c r="A31" s="16"/>
      <c r="B31" s="15" t="s">
        <v>45</v>
      </c>
      <c r="C31" s="15">
        <v>2</v>
      </c>
      <c r="D31" s="14">
        <v>34</v>
      </c>
      <c r="E31" s="14">
        <f>C31*D31</f>
        <v>68</v>
      </c>
      <c r="F31" s="12" t="s">
        <v>73</v>
      </c>
      <c r="G31" s="12">
        <v>0</v>
      </c>
    </row>
    <row r="32" spans="1:7" ht="12.75">
      <c r="A32" s="27"/>
      <c r="B32" s="10" t="s">
        <v>44</v>
      </c>
      <c r="C32" s="10"/>
      <c r="D32" s="9"/>
      <c r="E32" s="9">
        <f>SUM(E23:E31)</f>
        <v>312.98</v>
      </c>
      <c r="F32" s="26"/>
      <c r="G32" s="25">
        <f>SUM(G23:G31)</f>
        <v>0</v>
      </c>
    </row>
    <row r="33" spans="1:7" ht="12.75">
      <c r="A33" s="20" t="s">
        <v>43</v>
      </c>
      <c r="B33" s="19"/>
      <c r="C33" s="19">
        <v>1</v>
      </c>
      <c r="D33" s="18"/>
      <c r="E33" s="19"/>
      <c r="F33" s="21"/>
      <c r="G33" s="21"/>
    </row>
    <row r="34" spans="1:7" ht="12.75">
      <c r="A34" s="24"/>
      <c r="B34" s="15" t="s">
        <v>42</v>
      </c>
      <c r="C34" s="15">
        <v>1</v>
      </c>
      <c r="D34" s="14">
        <v>129</v>
      </c>
      <c r="E34" s="14">
        <f>D34*C34</f>
        <v>129</v>
      </c>
      <c r="F34" s="12" t="s">
        <v>73</v>
      </c>
      <c r="G34" s="12">
        <v>0</v>
      </c>
    </row>
    <row r="35" spans="1:7" ht="12.75">
      <c r="A35" s="24"/>
      <c r="B35" s="15" t="s">
        <v>41</v>
      </c>
      <c r="C35" s="15">
        <v>1</v>
      </c>
      <c r="D35" s="14">
        <v>16.49</v>
      </c>
      <c r="E35" s="14">
        <f>D35*C35</f>
        <v>16.49</v>
      </c>
      <c r="F35" s="12" t="s">
        <v>73</v>
      </c>
      <c r="G35" s="12">
        <v>0</v>
      </c>
    </row>
    <row r="36" spans="1:7" ht="12.75">
      <c r="A36" s="24"/>
      <c r="B36" s="15" t="s">
        <v>40</v>
      </c>
      <c r="C36" s="15">
        <v>1</v>
      </c>
      <c r="D36" s="14">
        <v>13.49</v>
      </c>
      <c r="E36" s="14">
        <f>D36*C36</f>
        <v>13.49</v>
      </c>
      <c r="F36" s="12" t="s">
        <v>73</v>
      </c>
      <c r="G36" s="12">
        <v>0</v>
      </c>
    </row>
    <row r="37" spans="1:7" ht="12.75">
      <c r="A37" s="23"/>
      <c r="B37" s="10" t="s">
        <v>39</v>
      </c>
      <c r="C37" s="10"/>
      <c r="D37" s="9"/>
      <c r="E37" s="9">
        <f>SUM(E34:E36)</f>
        <v>158.98000000000002</v>
      </c>
      <c r="F37" s="22"/>
      <c r="G37" s="7">
        <f>SUM(G34:G36)</f>
        <v>0</v>
      </c>
    </row>
    <row r="38" spans="1:7" ht="12.75">
      <c r="A38" s="20" t="s">
        <v>38</v>
      </c>
      <c r="B38" s="19"/>
      <c r="C38" s="19"/>
      <c r="D38" s="18"/>
      <c r="E38" s="18"/>
      <c r="F38" s="21"/>
      <c r="G38" s="21"/>
    </row>
    <row r="39" spans="1:7" ht="12.75">
      <c r="A39" s="16"/>
      <c r="B39" s="15" t="s">
        <v>37</v>
      </c>
      <c r="C39" s="15">
        <v>1</v>
      </c>
      <c r="D39" s="14">
        <v>59.99</v>
      </c>
      <c r="E39" s="14">
        <f>D39*C39</f>
        <v>59.99</v>
      </c>
      <c r="F39" s="12" t="s">
        <v>73</v>
      </c>
      <c r="G39" s="12">
        <v>0</v>
      </c>
    </row>
    <row r="40" spans="1:7" ht="12.75">
      <c r="A40" s="16"/>
      <c r="B40" s="15" t="s">
        <v>36</v>
      </c>
      <c r="C40" s="15">
        <v>1</v>
      </c>
      <c r="D40" s="14">
        <v>250</v>
      </c>
      <c r="E40" s="14">
        <f>D40*C40</f>
        <v>250</v>
      </c>
      <c r="F40" s="12"/>
      <c r="G40" s="12">
        <v>0</v>
      </c>
    </row>
    <row r="41" spans="1:7" ht="12.75">
      <c r="A41" s="11"/>
      <c r="B41" s="10" t="s">
        <v>35</v>
      </c>
      <c r="C41" s="10"/>
      <c r="D41" s="9"/>
      <c r="E41" s="9">
        <f>SUM(E39:E40)</f>
        <v>309.99</v>
      </c>
      <c r="F41" s="22"/>
      <c r="G41" s="7">
        <f>SUM(G39:G40)</f>
        <v>0</v>
      </c>
    </row>
    <row r="42" spans="1:7" ht="12.75">
      <c r="A42" s="20" t="s">
        <v>34</v>
      </c>
      <c r="B42" s="19"/>
      <c r="C42" s="19"/>
      <c r="D42" s="18"/>
      <c r="E42" s="18"/>
      <c r="F42" s="21"/>
      <c r="G42" s="21"/>
    </row>
    <row r="43" spans="1:7" ht="12.75">
      <c r="A43" s="16"/>
      <c r="B43" s="15" t="s">
        <v>33</v>
      </c>
      <c r="C43" s="15">
        <v>1</v>
      </c>
      <c r="D43" s="14">
        <v>39.99</v>
      </c>
      <c r="E43" s="14">
        <f>D43*C43</f>
        <v>39.99</v>
      </c>
      <c r="F43" s="12" t="s">
        <v>73</v>
      </c>
      <c r="G43" s="12">
        <v>0</v>
      </c>
    </row>
    <row r="44" spans="1:7" ht="12.75">
      <c r="A44" s="16"/>
      <c r="B44" s="15" t="s">
        <v>32</v>
      </c>
      <c r="C44" s="15">
        <v>1</v>
      </c>
      <c r="D44" s="14">
        <v>79.99</v>
      </c>
      <c r="E44" s="14">
        <f>D44*C44</f>
        <v>79.99</v>
      </c>
      <c r="F44" s="12" t="s">
        <v>73</v>
      </c>
      <c r="G44" s="12">
        <v>0</v>
      </c>
    </row>
    <row r="45" spans="1:7" ht="12.75">
      <c r="A45" s="11"/>
      <c r="B45" s="10" t="s">
        <v>31</v>
      </c>
      <c r="C45" s="10"/>
      <c r="D45" s="9"/>
      <c r="E45" s="9">
        <f>SUM(E43:E44)</f>
        <v>119.97999999999999</v>
      </c>
      <c r="F45" s="22"/>
      <c r="G45" s="7">
        <f>SUM(G43:G44)</f>
        <v>0</v>
      </c>
    </row>
    <row r="46" spans="1:7" ht="12.75">
      <c r="A46" s="20" t="s">
        <v>30</v>
      </c>
      <c r="B46" s="19"/>
      <c r="C46" s="19"/>
      <c r="D46" s="18"/>
      <c r="E46" s="18"/>
      <c r="F46" s="21"/>
      <c r="G46" s="21"/>
    </row>
    <row r="47" spans="1:7" ht="12.75">
      <c r="A47" s="16"/>
      <c r="B47" s="15" t="s">
        <v>29</v>
      </c>
      <c r="C47" s="15">
        <v>1</v>
      </c>
      <c r="D47" s="14">
        <v>25.49</v>
      </c>
      <c r="E47" s="14">
        <f>D47*C47</f>
        <v>25.49</v>
      </c>
      <c r="F47" s="12" t="s">
        <v>73</v>
      </c>
      <c r="G47" s="12">
        <v>0</v>
      </c>
    </row>
    <row r="48" spans="1:7" ht="12.75">
      <c r="A48" s="16"/>
      <c r="B48" s="15" t="s">
        <v>28</v>
      </c>
      <c r="C48" s="15">
        <v>1</v>
      </c>
      <c r="D48" s="14">
        <v>39.99</v>
      </c>
      <c r="E48" s="14">
        <f>C48*D48</f>
        <v>39.99</v>
      </c>
      <c r="F48" s="12" t="s">
        <v>73</v>
      </c>
      <c r="G48" s="12">
        <v>0</v>
      </c>
    </row>
    <row r="49" spans="1:7" ht="12.75">
      <c r="A49" s="16"/>
      <c r="B49" s="15" t="s">
        <v>27</v>
      </c>
      <c r="C49" s="15">
        <v>1</v>
      </c>
      <c r="D49" s="14">
        <v>31.99</v>
      </c>
      <c r="E49" s="14">
        <f>C49*D49</f>
        <v>31.99</v>
      </c>
      <c r="F49" s="12"/>
      <c r="G49" s="12">
        <v>0</v>
      </c>
    </row>
    <row r="50" spans="1:7" ht="12.75">
      <c r="A50" s="11"/>
      <c r="B50" s="10" t="s">
        <v>26</v>
      </c>
      <c r="C50" s="10"/>
      <c r="D50" s="9"/>
      <c r="E50" s="9">
        <f>SUM(E47:E49)</f>
        <v>97.47</v>
      </c>
      <c r="F50" s="22"/>
      <c r="G50" s="7">
        <f>SUM(G47:G49)</f>
        <v>0</v>
      </c>
    </row>
    <row r="51" spans="1:7" ht="12.75">
      <c r="A51" s="20" t="s">
        <v>25</v>
      </c>
      <c r="B51" s="19"/>
      <c r="C51" s="19"/>
      <c r="D51" s="18"/>
      <c r="E51" s="18"/>
      <c r="F51" s="21"/>
      <c r="G51" s="21"/>
    </row>
    <row r="52" spans="1:7" ht="12.75">
      <c r="A52" s="16"/>
      <c r="B52" s="15" t="s">
        <v>24</v>
      </c>
      <c r="C52" s="15">
        <v>0</v>
      </c>
      <c r="D52" s="14">
        <v>0</v>
      </c>
      <c r="E52" s="14">
        <f>D52*C52</f>
        <v>0</v>
      </c>
      <c r="F52" s="12"/>
      <c r="G52" s="12">
        <f>E52</f>
        <v>0</v>
      </c>
    </row>
    <row r="53" spans="1:7" ht="12.75">
      <c r="A53" s="16"/>
      <c r="B53" s="15" t="s">
        <v>23</v>
      </c>
      <c r="C53" s="15">
        <v>1</v>
      </c>
      <c r="D53" s="14">
        <v>64.99</v>
      </c>
      <c r="E53" s="14">
        <f>D53*C53</f>
        <v>64.99</v>
      </c>
      <c r="F53" s="12" t="s">
        <v>73</v>
      </c>
      <c r="G53" s="12">
        <v>0</v>
      </c>
    </row>
    <row r="54" spans="1:7" ht="12.75">
      <c r="A54" s="16"/>
      <c r="B54" s="15" t="s">
        <v>22</v>
      </c>
      <c r="C54" s="15">
        <v>0</v>
      </c>
      <c r="D54" s="14">
        <v>0</v>
      </c>
      <c r="E54" s="14">
        <f>D54*C54</f>
        <v>0</v>
      </c>
      <c r="F54" s="12"/>
      <c r="G54" s="12">
        <f>E54</f>
        <v>0</v>
      </c>
    </row>
    <row r="55" spans="1:7" ht="12.75">
      <c r="A55" s="16"/>
      <c r="B55" s="15" t="s">
        <v>110</v>
      </c>
      <c r="C55" s="15">
        <v>0</v>
      </c>
      <c r="D55" s="14">
        <v>0</v>
      </c>
      <c r="E55" s="14">
        <f>D55*C55</f>
        <v>0</v>
      </c>
      <c r="F55" s="12"/>
      <c r="G55" s="12">
        <f>E55</f>
        <v>0</v>
      </c>
    </row>
    <row r="56" spans="1:7" ht="12.75">
      <c r="A56" s="16"/>
      <c r="B56" s="15" t="s">
        <v>109</v>
      </c>
      <c r="C56" s="15">
        <v>0</v>
      </c>
      <c r="D56" s="14">
        <v>0</v>
      </c>
      <c r="E56" s="14">
        <f>D56*C56</f>
        <v>0</v>
      </c>
      <c r="F56" s="12"/>
      <c r="G56" s="12">
        <f>E56</f>
        <v>0</v>
      </c>
    </row>
    <row r="57" spans="1:7" ht="12.75">
      <c r="A57" s="16"/>
      <c r="B57" s="15" t="s">
        <v>108</v>
      </c>
      <c r="C57" s="15">
        <v>1</v>
      </c>
      <c r="D57" s="14">
        <v>20.98</v>
      </c>
      <c r="E57" s="14">
        <f>C57*D57</f>
        <v>20.98</v>
      </c>
      <c r="F57" s="12" t="s">
        <v>73</v>
      </c>
      <c r="G57" s="12">
        <v>0</v>
      </c>
    </row>
    <row r="58" spans="1:7" ht="12.75">
      <c r="A58" s="11"/>
      <c r="B58" s="10" t="s">
        <v>107</v>
      </c>
      <c r="C58" s="10"/>
      <c r="D58" s="9"/>
      <c r="E58" s="9">
        <f>SUM(E52:E57)</f>
        <v>85.97</v>
      </c>
      <c r="F58" s="22"/>
      <c r="G58" s="7">
        <f>SUM(G52:G57)</f>
        <v>0</v>
      </c>
    </row>
    <row r="59" spans="1:7" ht="12.75">
      <c r="A59" s="20" t="s">
        <v>106</v>
      </c>
      <c r="B59" s="19"/>
      <c r="C59" s="19"/>
      <c r="D59" s="18"/>
      <c r="E59" s="18"/>
      <c r="F59" s="21"/>
      <c r="G59" s="21"/>
    </row>
    <row r="60" spans="1:7" ht="12.75">
      <c r="A60" s="16"/>
      <c r="B60" s="15" t="s">
        <v>105</v>
      </c>
      <c r="C60" s="15">
        <v>0</v>
      </c>
      <c r="D60" s="14">
        <v>0</v>
      </c>
      <c r="E60" s="14">
        <f>D60*C60</f>
        <v>0</v>
      </c>
      <c r="F60" s="12"/>
      <c r="G60" s="12">
        <v>0</v>
      </c>
    </row>
    <row r="61" spans="1:7" ht="12.75">
      <c r="A61" s="16"/>
      <c r="B61" s="15" t="s">
        <v>104</v>
      </c>
      <c r="C61" s="15">
        <v>1</v>
      </c>
      <c r="D61" s="14">
        <v>40</v>
      </c>
      <c r="E61" s="14">
        <f>D61*C61</f>
        <v>40</v>
      </c>
      <c r="F61" s="12"/>
      <c r="G61" s="12">
        <v>0</v>
      </c>
    </row>
    <row r="62" spans="1:7" ht="12.75">
      <c r="A62" s="16"/>
      <c r="B62" s="15" t="s">
        <v>103</v>
      </c>
      <c r="C62" s="15">
        <v>3</v>
      </c>
      <c r="D62" s="14">
        <v>15.99</v>
      </c>
      <c r="E62" s="14">
        <f>D62*C62</f>
        <v>47.97</v>
      </c>
      <c r="F62" s="12" t="s">
        <v>73</v>
      </c>
      <c r="G62" s="12">
        <v>0</v>
      </c>
    </row>
    <row r="63" spans="1:7" ht="12.75">
      <c r="A63" s="16"/>
      <c r="B63" s="15" t="s">
        <v>102</v>
      </c>
      <c r="C63" s="15">
        <v>1</v>
      </c>
      <c r="D63" s="14">
        <v>199</v>
      </c>
      <c r="E63" s="14">
        <f>D63*C63</f>
        <v>199</v>
      </c>
      <c r="F63" s="12" t="s">
        <v>73</v>
      </c>
      <c r="G63" s="12">
        <v>0</v>
      </c>
    </row>
    <row r="64" spans="1:7" ht="12.75">
      <c r="A64" s="16"/>
      <c r="B64" s="15" t="s">
        <v>101</v>
      </c>
      <c r="C64" s="15">
        <v>0</v>
      </c>
      <c r="D64" s="14">
        <v>0</v>
      </c>
      <c r="E64" s="14">
        <f>D64*C64</f>
        <v>0</v>
      </c>
      <c r="F64" s="12"/>
      <c r="G64" s="12">
        <f>E64</f>
        <v>0</v>
      </c>
    </row>
    <row r="65" spans="1:7" ht="12.75">
      <c r="A65" s="16"/>
      <c r="B65" s="15" t="s">
        <v>100</v>
      </c>
      <c r="C65" s="15">
        <v>1</v>
      </c>
      <c r="D65" s="14">
        <v>16.99</v>
      </c>
      <c r="E65" s="14">
        <f>D65*C65</f>
        <v>16.99</v>
      </c>
      <c r="F65" s="12" t="s">
        <v>73</v>
      </c>
      <c r="G65" s="12">
        <v>0</v>
      </c>
    </row>
    <row r="66" spans="1:7" ht="12.75">
      <c r="A66" s="16"/>
      <c r="B66" s="15" t="s">
        <v>99</v>
      </c>
      <c r="C66" s="15">
        <v>1</v>
      </c>
      <c r="D66" s="14">
        <v>21.99</v>
      </c>
      <c r="E66" s="14">
        <f>D66*C66</f>
        <v>21.99</v>
      </c>
      <c r="F66" s="12" t="s">
        <v>73</v>
      </c>
      <c r="G66" s="12">
        <v>0</v>
      </c>
    </row>
    <row r="67" spans="1:7" ht="12.75">
      <c r="A67" s="16"/>
      <c r="B67" s="15" t="s">
        <v>98</v>
      </c>
      <c r="C67" s="15">
        <v>1</v>
      </c>
      <c r="D67" s="14">
        <v>16.99</v>
      </c>
      <c r="E67" s="14">
        <f>D67*C67</f>
        <v>16.99</v>
      </c>
      <c r="F67" s="12" t="s">
        <v>73</v>
      </c>
      <c r="G67" s="12">
        <v>0</v>
      </c>
    </row>
    <row r="68" spans="1:7" ht="12.75">
      <c r="A68" s="16"/>
      <c r="B68" s="15" t="s">
        <v>97</v>
      </c>
      <c r="C68" s="15">
        <v>2</v>
      </c>
      <c r="D68" s="14">
        <v>50</v>
      </c>
      <c r="E68" s="14">
        <f>D68*C68</f>
        <v>100</v>
      </c>
      <c r="F68" s="12" t="s">
        <v>73</v>
      </c>
      <c r="G68" s="12">
        <v>0</v>
      </c>
    </row>
    <row r="69" spans="1:7" ht="12.75">
      <c r="A69" s="11"/>
      <c r="B69" s="10" t="s">
        <v>96</v>
      </c>
      <c r="C69" s="10"/>
      <c r="D69" s="9"/>
      <c r="E69" s="9">
        <f>SUM(E60:E68)</f>
        <v>442.94000000000005</v>
      </c>
      <c r="F69" s="22"/>
      <c r="G69" s="7">
        <f>SUM(G60:G68)</f>
        <v>0</v>
      </c>
    </row>
    <row r="70" spans="1:7" ht="12.75">
      <c r="A70" s="20" t="s">
        <v>95</v>
      </c>
      <c r="B70" s="19"/>
      <c r="C70" s="19"/>
      <c r="D70" s="18"/>
      <c r="E70" s="18"/>
      <c r="F70" s="21"/>
      <c r="G70" s="21"/>
    </row>
    <row r="71" spans="1:7" ht="12.75">
      <c r="A71" s="16"/>
      <c r="B71" s="15" t="s">
        <v>94</v>
      </c>
      <c r="C71" s="15">
        <v>0</v>
      </c>
      <c r="D71" s="14">
        <v>0</v>
      </c>
      <c r="E71" s="14">
        <f>D71*C71</f>
        <v>0</v>
      </c>
      <c r="F71" s="12"/>
      <c r="G71" s="12">
        <f>E71</f>
        <v>0</v>
      </c>
    </row>
    <row r="72" spans="1:7" ht="12.75">
      <c r="A72" s="16"/>
      <c r="B72" s="15" t="s">
        <v>93</v>
      </c>
      <c r="C72" s="15">
        <v>1</v>
      </c>
      <c r="D72" s="14">
        <v>24.09</v>
      </c>
      <c r="E72" s="14">
        <f>D72*C72</f>
        <v>24.09</v>
      </c>
      <c r="F72" s="12" t="s">
        <v>73</v>
      </c>
      <c r="G72" s="12">
        <v>0</v>
      </c>
    </row>
    <row r="73" spans="1:7" ht="12.75">
      <c r="A73" s="16"/>
      <c r="B73" s="15" t="s">
        <v>92</v>
      </c>
      <c r="C73" s="15">
        <v>0</v>
      </c>
      <c r="D73" s="14">
        <v>0</v>
      </c>
      <c r="E73" s="14">
        <f>D73*C73</f>
        <v>0</v>
      </c>
      <c r="F73" s="12"/>
      <c r="G73" s="12">
        <f>E73</f>
        <v>0</v>
      </c>
    </row>
    <row r="74" spans="1:7" ht="12.75">
      <c r="A74" s="16"/>
      <c r="B74" s="15" t="s">
        <v>91</v>
      </c>
      <c r="C74" s="15">
        <v>0</v>
      </c>
      <c r="D74" s="14">
        <v>0</v>
      </c>
      <c r="E74" s="14">
        <f>D74*C74</f>
        <v>0</v>
      </c>
      <c r="F74" s="12"/>
      <c r="G74" s="12">
        <f>E74</f>
        <v>0</v>
      </c>
    </row>
    <row r="75" spans="1:7" ht="12.75">
      <c r="A75" s="16"/>
      <c r="B75" s="15" t="s">
        <v>90</v>
      </c>
      <c r="C75" s="15">
        <v>0</v>
      </c>
      <c r="D75" s="14">
        <v>0</v>
      </c>
      <c r="E75" s="14">
        <f>D75*C75</f>
        <v>0</v>
      </c>
      <c r="F75" s="13"/>
      <c r="G75" s="12">
        <f>E75</f>
        <v>0</v>
      </c>
    </row>
    <row r="76" spans="1:7" ht="12.75">
      <c r="A76" s="16"/>
      <c r="B76" s="15" t="s">
        <v>89</v>
      </c>
      <c r="C76" s="15">
        <v>0</v>
      </c>
      <c r="D76" s="14">
        <v>0</v>
      </c>
      <c r="E76" s="14">
        <f>D76*C76</f>
        <v>0</v>
      </c>
      <c r="F76" s="13"/>
      <c r="G76" s="12">
        <f>E76</f>
        <v>0</v>
      </c>
    </row>
    <row r="77" spans="1:7" ht="12.75">
      <c r="A77" s="16"/>
      <c r="B77" s="15" t="s">
        <v>88</v>
      </c>
      <c r="C77" s="15">
        <v>0</v>
      </c>
      <c r="D77" s="14">
        <v>0</v>
      </c>
      <c r="E77" s="14">
        <f>D77*C77</f>
        <v>0</v>
      </c>
      <c r="F77" s="13"/>
      <c r="G77" s="12">
        <f>E77</f>
        <v>0</v>
      </c>
    </row>
    <row r="78" spans="1:7" ht="12.75">
      <c r="A78" s="11"/>
      <c r="B78" s="10" t="s">
        <v>87</v>
      </c>
      <c r="C78" s="10"/>
      <c r="D78" s="9"/>
      <c r="E78" s="9">
        <f>SUM(E71:E77)</f>
        <v>24.09</v>
      </c>
      <c r="F78" s="8"/>
      <c r="G78" s="7">
        <f>SUM(G71:G77)</f>
        <v>0</v>
      </c>
    </row>
    <row r="79" spans="1:7" ht="12.75">
      <c r="A79" s="20" t="s">
        <v>86</v>
      </c>
      <c r="B79" s="19"/>
      <c r="C79" s="19"/>
      <c r="D79" s="18"/>
      <c r="E79" s="18"/>
      <c r="F79" s="17"/>
      <c r="G79" s="17"/>
    </row>
    <row r="80" spans="1:7" ht="12.75">
      <c r="A80" s="16"/>
      <c r="B80" s="15" t="s">
        <v>85</v>
      </c>
      <c r="C80" s="15">
        <v>0</v>
      </c>
      <c r="D80" s="14">
        <v>0</v>
      </c>
      <c r="E80" s="14">
        <f>D80*C80</f>
        <v>0</v>
      </c>
      <c r="F80" s="13"/>
      <c r="G80" s="12">
        <f>E80</f>
        <v>0</v>
      </c>
    </row>
    <row r="81" spans="1:7" ht="12.75">
      <c r="A81" s="16"/>
      <c r="B81" s="15" t="s">
        <v>84</v>
      </c>
      <c r="C81" s="15">
        <v>1</v>
      </c>
      <c r="D81" s="14">
        <v>75</v>
      </c>
      <c r="E81" s="14">
        <f>D81*C81</f>
        <v>75</v>
      </c>
      <c r="F81" s="13"/>
      <c r="G81" s="12">
        <v>0</v>
      </c>
    </row>
    <row r="82" spans="1:7" ht="12.75">
      <c r="A82" s="16"/>
      <c r="B82" s="15" t="s">
        <v>83</v>
      </c>
      <c r="C82" s="15">
        <v>2</v>
      </c>
      <c r="D82" s="14">
        <v>30</v>
      </c>
      <c r="E82" s="14">
        <f>D82*C82</f>
        <v>60</v>
      </c>
      <c r="F82" s="13"/>
      <c r="G82" s="12">
        <v>0</v>
      </c>
    </row>
    <row r="83" spans="1:7" ht="12.75">
      <c r="A83" s="11"/>
      <c r="B83" s="10" t="s">
        <v>82</v>
      </c>
      <c r="C83" s="10"/>
      <c r="D83" s="9"/>
      <c r="E83" s="9">
        <f>SUM(E80:E82)</f>
        <v>135</v>
      </c>
      <c r="F83" s="8"/>
      <c r="G83" s="7">
        <f>SUM(G80:G82)</f>
        <v>0</v>
      </c>
    </row>
    <row r="84" spans="1:7" ht="12.75">
      <c r="A84" s="20" t="s">
        <v>81</v>
      </c>
      <c r="B84" s="19"/>
      <c r="C84" s="19"/>
      <c r="D84" s="18"/>
      <c r="E84" s="18"/>
      <c r="F84" s="17"/>
      <c r="G84" s="17"/>
    </row>
    <row r="85" spans="1:7" ht="12.75">
      <c r="A85" s="16"/>
      <c r="B85" s="15" t="s">
        <v>80</v>
      </c>
      <c r="C85" s="15">
        <v>1</v>
      </c>
      <c r="D85" s="14">
        <v>26.99</v>
      </c>
      <c r="E85" s="14">
        <f>D85*C85</f>
        <v>26.99</v>
      </c>
      <c r="F85" s="13" t="s">
        <v>73</v>
      </c>
      <c r="G85" s="12">
        <v>0</v>
      </c>
    </row>
    <row r="86" spans="1:7" ht="12.75">
      <c r="A86" s="16"/>
      <c r="B86" s="15" t="s">
        <v>79</v>
      </c>
      <c r="C86" s="15">
        <v>1</v>
      </c>
      <c r="D86" s="14">
        <v>8.99</v>
      </c>
      <c r="E86" s="14">
        <f>D86*C86</f>
        <v>8.99</v>
      </c>
      <c r="F86" s="13" t="s">
        <v>73</v>
      </c>
      <c r="G86" s="12">
        <v>0</v>
      </c>
    </row>
    <row r="87" spans="1:7" ht="12.75">
      <c r="A87" s="16"/>
      <c r="B87" s="15" t="s">
        <v>78</v>
      </c>
      <c r="C87" s="15">
        <v>1</v>
      </c>
      <c r="D87" s="14">
        <v>5.99</v>
      </c>
      <c r="E87" s="14">
        <f>D87*C87</f>
        <v>5.99</v>
      </c>
      <c r="F87" s="13" t="s">
        <v>73</v>
      </c>
      <c r="G87" s="12">
        <v>0</v>
      </c>
    </row>
    <row r="88" spans="1:7" ht="12.75">
      <c r="A88" s="16"/>
      <c r="B88" s="15" t="s">
        <v>77</v>
      </c>
      <c r="C88" s="15">
        <v>1</v>
      </c>
      <c r="D88" s="14">
        <v>10.99</v>
      </c>
      <c r="E88" s="14">
        <f>D88*C88</f>
        <v>10.99</v>
      </c>
      <c r="F88" s="13" t="s">
        <v>73</v>
      </c>
      <c r="G88" s="12">
        <v>0</v>
      </c>
    </row>
    <row r="89" spans="1:7" ht="12.75">
      <c r="A89" s="11"/>
      <c r="B89" s="10" t="s">
        <v>76</v>
      </c>
      <c r="C89" s="10"/>
      <c r="D89" s="9"/>
      <c r="E89" s="9">
        <f>SUM(E85:E88)</f>
        <v>52.96</v>
      </c>
      <c r="F89" s="8"/>
      <c r="G89" s="7">
        <f>SUM(G85:G88)</f>
        <v>0</v>
      </c>
    </row>
    <row r="90" spans="1:7" ht="12.75">
      <c r="A90" s="20" t="s">
        <v>75</v>
      </c>
      <c r="B90" s="19"/>
      <c r="C90" s="19"/>
      <c r="D90" s="18"/>
      <c r="E90" s="18"/>
      <c r="F90" s="17"/>
      <c r="G90" s="17"/>
    </row>
    <row r="91" spans="1:7" ht="12.75">
      <c r="A91" s="16"/>
      <c r="B91" s="15" t="s">
        <v>74</v>
      </c>
      <c r="C91" s="15">
        <v>1</v>
      </c>
      <c r="D91" s="14">
        <v>34.99</v>
      </c>
      <c r="E91" s="14">
        <f>C91*D91</f>
        <v>34.99</v>
      </c>
      <c r="F91" s="13" t="s">
        <v>73</v>
      </c>
      <c r="G91" s="12">
        <v>0</v>
      </c>
    </row>
    <row r="92" spans="1:7" ht="12.75">
      <c r="A92" s="16"/>
      <c r="B92" s="15" t="s">
        <v>72</v>
      </c>
      <c r="C92" s="15">
        <v>0</v>
      </c>
      <c r="D92" s="14">
        <v>0</v>
      </c>
      <c r="E92" s="14">
        <f>D92*C92</f>
        <v>0</v>
      </c>
      <c r="F92" s="13"/>
      <c r="G92" s="12">
        <f>E92</f>
        <v>0</v>
      </c>
    </row>
    <row r="93" spans="1:7" ht="12.75">
      <c r="A93" s="16"/>
      <c r="B93" s="15" t="s">
        <v>71</v>
      </c>
      <c r="C93" s="15">
        <v>0</v>
      </c>
      <c r="D93" s="14">
        <v>0</v>
      </c>
      <c r="E93" s="14">
        <f>D93*C93</f>
        <v>0</v>
      </c>
      <c r="F93" s="13"/>
      <c r="G93" s="12">
        <f>E93</f>
        <v>0</v>
      </c>
    </row>
    <row r="94" spans="1:7" ht="12.75">
      <c r="A94" s="16"/>
      <c r="B94" s="15" t="s">
        <v>70</v>
      </c>
      <c r="C94" s="15">
        <v>1</v>
      </c>
      <c r="D94" s="14">
        <v>100</v>
      </c>
      <c r="E94" s="14">
        <v>100</v>
      </c>
      <c r="F94" s="13"/>
      <c r="G94" s="12">
        <v>0</v>
      </c>
    </row>
    <row r="95" spans="1:7" ht="12.75">
      <c r="A95" s="16"/>
      <c r="B95" s="15" t="s">
        <v>69</v>
      </c>
      <c r="C95" s="15">
        <v>1</v>
      </c>
      <c r="D95" s="14">
        <v>100</v>
      </c>
      <c r="E95" s="14">
        <v>100</v>
      </c>
      <c r="F95" s="13"/>
      <c r="G95" s="12">
        <v>0</v>
      </c>
    </row>
    <row r="96" spans="1:7" ht="12.75">
      <c r="A96" s="11"/>
      <c r="B96" s="10" t="s">
        <v>68</v>
      </c>
      <c r="C96" s="10"/>
      <c r="D96" s="9"/>
      <c r="E96" s="9">
        <f>SUM(E91:E95)</f>
        <v>234.99</v>
      </c>
      <c r="F96" s="8"/>
      <c r="G96" s="7">
        <f>SUM(G91:G95)</f>
        <v>0</v>
      </c>
    </row>
    <row r="97" spans="1:7" ht="13.5" thickBot="1">
      <c r="A97" s="6" t="s">
        <v>67</v>
      </c>
      <c r="B97" s="5"/>
      <c r="C97" s="5"/>
      <c r="D97" s="4"/>
      <c r="E97" s="4">
        <f>SUM(E21+E32+E37+E41+E45+E50+E58+E69+E78+E83+E88+E96)</f>
        <v>2233.38</v>
      </c>
      <c r="F97" s="3"/>
      <c r="G97" s="2">
        <f>SUM(G21+G32+G37+G41+G45+G50+G58+G69+G78+G83+G88+G96)</f>
        <v>0</v>
      </c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Pepperdine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 Wills</dc:creator>
  <cp:keywords/>
  <dc:description/>
  <cp:lastModifiedBy>Katrina Wills</cp:lastModifiedBy>
  <dcterms:created xsi:type="dcterms:W3CDTF">2011-08-09T16:26:57Z</dcterms:created>
  <dcterms:modified xsi:type="dcterms:W3CDTF">2011-08-09T16:30:01Z</dcterms:modified>
  <cp:category/>
  <cp:version/>
  <cp:contentType/>
  <cp:contentStatus/>
</cp:coreProperties>
</file>