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0"/>
  </bookViews>
  <sheets>
    <sheet name="CashFlowStmt-1" sheetId="1" r:id="rId1"/>
    <sheet name="CashFlowStmt-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<sst xmlns="http://schemas.openxmlformats.org/spreadsheetml/2006/main" count="52" uniqueCount="42">
  <si>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Cash Flow Statement</t>
  </si>
  <si>
    <t>January 1 - December 31, 2009</t>
  </si>
  <si>
    <t>Net income</t>
  </si>
  <si>
    <t>Capital Expenditures</t>
  </si>
  <si>
    <t>Increase in bank loans</t>
  </si>
  <si>
    <t>Cash at beginning of year</t>
  </si>
  <si>
    <t>Income from continuing operations</t>
  </si>
  <si>
    <t>Adjustments to reconcile net income to net cash provided by operating activities</t>
  </si>
  <si>
    <t>Depreciation and amortization</t>
  </si>
  <si>
    <t>Deferred income taxes</t>
  </si>
  <si>
    <t>Other operating activities</t>
  </si>
  <si>
    <t>Payments for property and equipment</t>
  </si>
  <si>
    <t>Proceeds from the sale of fixed assets</t>
  </si>
  <si>
    <t>Increase (decrease) in commercial paper</t>
  </si>
  <si>
    <t>Purchase of Company Stock</t>
  </si>
  <si>
    <t>Dividends paid</t>
  </si>
  <si>
    <t>Net increase in cash and cash equivalents</t>
  </si>
  <si>
    <t>Cash and cash equivalents at beginning of year</t>
  </si>
  <si>
    <t>Cash and cash equivalents at end of year</t>
  </si>
  <si>
    <t xml:space="preserve">Depreciation and Amortization </t>
  </si>
  <si>
    <t>Decrease (increase) in Accounts Receivable</t>
  </si>
  <si>
    <t>Cash flows from Operations</t>
  </si>
  <si>
    <t>Cash flows from Investing</t>
  </si>
  <si>
    <t>Cash flows from Financing</t>
  </si>
  <si>
    <t>Cash at end of year</t>
  </si>
  <si>
    <t>Increase in common stock</t>
  </si>
  <si>
    <t>Increase in preferred stock</t>
  </si>
  <si>
    <t>Increase in paid in capital</t>
  </si>
  <si>
    <t>Increase in long term debt</t>
  </si>
  <si>
    <t>Decrease (increase) in accrued Liabilities</t>
  </si>
  <si>
    <t>Decrease (increase) in Inventories</t>
  </si>
  <si>
    <t>Changes in assets and liabilities</t>
  </si>
  <si>
    <t>Net cash from operating activities of continuing operations</t>
  </si>
  <si>
    <t>Net cash from operating activities of discontinued operations</t>
  </si>
  <si>
    <t>Other investment</t>
  </si>
  <si>
    <t>Net cash from investing activities of continuing operations</t>
  </si>
  <si>
    <t>Net cash from investing activities of discontinued operations</t>
  </si>
  <si>
    <t xml:space="preserve">Net cash from investing </t>
  </si>
  <si>
    <t>Net cash from operations</t>
  </si>
  <si>
    <t>Net cash from financing</t>
  </si>
  <si>
    <t>Increase (decrease) in long term debt</t>
  </si>
  <si>
    <t>Increase (decrease) in Accounts Payable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</si>
</sst>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;;;"/>
    <numFmt numFmtId="166" formatCode="&quot;$&quot;#,##0.000000_);[Red]\(&quot;$&quot;#,##0.000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M34" sqref="M34"/>
    </sheetView>
  </sheetViews>
  <sheetFormatPr defaultColWidth="8.8515625" defaultRowHeight="15"/>
  <cols>
    <col min="1" max="1" width="9.00390625" style="0" customWidth="1"/>
    <col min="2" max="2" width="9.421875" style="0" customWidth="1"/>
    <col min="3" max="3" width="10.28125" style="0" customWidth="1"/>
    <col min="4" max="4" width="10.140625" style="0" customWidth="1"/>
    <col min="5" max="5" width="6.7109375" style="0" customWidth="1"/>
    <col min="6" max="6" width="12.140625" style="0" hidden="1" customWidth="1"/>
    <col min="7" max="8" width="8.8515625" style="0" customWidth="1"/>
    <col min="9" max="9" width="9.7109375" style="0" customWidth="1"/>
    <col min="10" max="10" width="11.8515625" style="0" bestFit="1" customWidth="1"/>
  </cols>
  <sheetData>
    <row r="1" ht="24.75">
      <c r="A1" s="5" t="s">
        <v>0</v>
      </c>
    </row>
    <row r="2" spans="3:10" ht="13.5">
      <c r="C2" s="1"/>
      <c r="D2" s="2"/>
      <c r="J2" s="9" t="s">
        <v>1</v>
      </c>
    </row>
    <row r="3" spans="1:17" ht="13.5">
      <c r="A3" t="s">
        <v>2</v>
      </c>
      <c r="C3" s="3"/>
      <c r="D3" s="2"/>
      <c r="J3" s="7">
        <v>5000</v>
      </c>
      <c r="K3" s="1"/>
      <c r="L3" s="1"/>
      <c r="M3" s="1"/>
      <c r="N3" s="1"/>
      <c r="O3" s="1"/>
      <c r="P3" s="1"/>
      <c r="Q3" s="1"/>
    </row>
    <row r="4" spans="1:17" ht="13.5">
      <c r="A4" t="s">
        <v>19</v>
      </c>
      <c r="C4" s="3"/>
      <c r="D4" s="2"/>
      <c r="J4" s="7">
        <v>1000</v>
      </c>
      <c r="K4" s="1"/>
      <c r="L4" s="1"/>
      <c r="M4" s="1"/>
      <c r="N4" s="1"/>
      <c r="O4" s="1"/>
      <c r="P4" s="1"/>
      <c r="Q4" s="1"/>
    </row>
    <row r="5" spans="1:17" ht="13.5">
      <c r="A5" t="s">
        <v>30</v>
      </c>
      <c r="C5" s="2"/>
      <c r="J5" s="7">
        <v>1000</v>
      </c>
      <c r="K5" s="1"/>
      <c r="L5" s="1"/>
      <c r="M5" s="1"/>
      <c r="N5" s="1"/>
      <c r="O5" s="1"/>
      <c r="P5" s="1"/>
      <c r="Q5" s="1"/>
    </row>
    <row r="6" spans="1:17" ht="13.5">
      <c r="A6" t="s">
        <v>20</v>
      </c>
      <c r="C6" s="2"/>
      <c r="J6" s="7">
        <v>1000</v>
      </c>
      <c r="K6" s="1"/>
      <c r="L6" s="1"/>
      <c r="M6" s="1"/>
      <c r="N6" s="1"/>
      <c r="O6" s="1"/>
      <c r="P6" s="1"/>
      <c r="Q6" s="1"/>
    </row>
    <row r="7" spans="1:17" ht="13.5">
      <c r="A7" t="s">
        <v>41</v>
      </c>
      <c r="C7" s="2"/>
      <c r="J7" s="7">
        <v>1000</v>
      </c>
      <c r="K7" s="1"/>
      <c r="L7" s="1"/>
      <c r="M7" s="1"/>
      <c r="N7" s="1"/>
      <c r="O7" s="1"/>
      <c r="P7" s="1"/>
      <c r="Q7" s="1"/>
    </row>
    <row r="8" spans="1:17" ht="13.5">
      <c r="A8" s="6" t="s">
        <v>21</v>
      </c>
      <c r="C8" s="2"/>
      <c r="J8" s="7">
        <f>J3+SUM(J4:J7)</f>
        <v>9000</v>
      </c>
      <c r="K8" s="1"/>
      <c r="L8" s="1"/>
      <c r="M8" s="1"/>
      <c r="N8" s="1"/>
      <c r="O8" s="1"/>
      <c r="P8" s="1"/>
      <c r="Q8" s="1"/>
    </row>
    <row r="9" spans="3:17" ht="13.5">
      <c r="C9" s="4"/>
      <c r="J9" s="7"/>
      <c r="K9" s="1"/>
      <c r="L9" s="1"/>
      <c r="M9" s="1"/>
      <c r="N9" s="1"/>
      <c r="O9" s="1"/>
      <c r="P9" s="1"/>
      <c r="Q9" s="1"/>
    </row>
    <row r="10" spans="1:17" ht="13.5">
      <c r="A10" t="s">
        <v>3</v>
      </c>
      <c r="J10" s="7">
        <v>-1000</v>
      </c>
      <c r="K10" s="1"/>
      <c r="L10" s="1"/>
      <c r="M10" s="1"/>
      <c r="N10" s="1"/>
      <c r="O10" s="1"/>
      <c r="P10" s="1"/>
      <c r="Q10" s="1"/>
    </row>
    <row r="11" spans="1:17" ht="13.5">
      <c r="A11" s="6" t="s">
        <v>22</v>
      </c>
      <c r="J11" s="7">
        <f>SUM(J10)</f>
        <v>-1000</v>
      </c>
      <c r="K11" s="1"/>
      <c r="L11" s="1"/>
      <c r="M11" s="1"/>
      <c r="N11" s="1"/>
      <c r="O11" s="1"/>
      <c r="P11" s="1"/>
      <c r="Q11" s="1"/>
    </row>
    <row r="12" spans="10:17" ht="13.5">
      <c r="J12" s="7"/>
      <c r="K12" s="1"/>
      <c r="L12" s="1"/>
      <c r="M12" s="1"/>
      <c r="N12" s="1"/>
      <c r="O12" s="1"/>
      <c r="P12" s="1"/>
      <c r="Q12" s="1"/>
    </row>
    <row r="13" spans="1:17" ht="13.5">
      <c r="A13" t="s">
        <v>4</v>
      </c>
      <c r="J13" s="7">
        <v>0</v>
      </c>
      <c r="K13" s="1"/>
      <c r="L13" s="1"/>
      <c r="M13" s="1"/>
      <c r="N13" s="1"/>
      <c r="O13" s="1"/>
      <c r="P13" s="1"/>
      <c r="Q13" s="1"/>
    </row>
    <row r="14" spans="1:17" ht="13.5">
      <c r="A14" t="s">
        <v>28</v>
      </c>
      <c r="J14" s="7">
        <v>0</v>
      </c>
      <c r="K14" s="1"/>
      <c r="L14" s="1"/>
      <c r="M14" s="1"/>
      <c r="N14" s="1"/>
      <c r="O14" s="1"/>
      <c r="P14" s="1"/>
      <c r="Q14" s="1"/>
    </row>
    <row r="15" spans="1:17" ht="13.5">
      <c r="A15" t="s">
        <v>26</v>
      </c>
      <c r="J15" s="7">
        <v>0</v>
      </c>
      <c r="K15" s="1"/>
      <c r="L15" s="1"/>
      <c r="M15" s="1"/>
      <c r="N15" s="1"/>
      <c r="O15" s="1"/>
      <c r="P15" s="1"/>
      <c r="Q15" s="1"/>
    </row>
    <row r="16" spans="1:17" ht="13.5">
      <c r="A16" t="s">
        <v>25</v>
      </c>
      <c r="J16" s="7">
        <v>0</v>
      </c>
      <c r="K16" s="1"/>
      <c r="L16" s="1"/>
      <c r="M16" s="1"/>
      <c r="N16" s="1"/>
      <c r="O16" s="1"/>
      <c r="P16" s="1"/>
      <c r="Q16" s="1"/>
    </row>
    <row r="17" spans="1:17" ht="13.5">
      <c r="A17" t="s">
        <v>27</v>
      </c>
      <c r="J17" s="7">
        <v>0</v>
      </c>
      <c r="K17" s="1"/>
      <c r="L17" s="1"/>
      <c r="M17" s="1"/>
      <c r="N17" s="1"/>
      <c r="O17" s="1"/>
      <c r="P17" s="1"/>
      <c r="Q17" s="1"/>
    </row>
    <row r="18" spans="1:17" ht="13.5">
      <c r="A18" t="s">
        <v>15</v>
      </c>
      <c r="J18" s="7">
        <v>-1000</v>
      </c>
      <c r="K18" s="1"/>
      <c r="L18" s="1"/>
      <c r="M18" s="1"/>
      <c r="N18" s="1"/>
      <c r="O18" s="1"/>
      <c r="P18" s="1"/>
      <c r="Q18" s="1"/>
    </row>
    <row r="19" spans="1:17" ht="13.5">
      <c r="A19" s="6" t="s">
        <v>23</v>
      </c>
      <c r="J19" s="7">
        <f>SUM(J13:J18)</f>
        <v>-1000</v>
      </c>
      <c r="K19" s="1"/>
      <c r="L19" s="1"/>
      <c r="M19" s="1"/>
      <c r="N19" s="1"/>
      <c r="O19" s="1"/>
      <c r="P19" s="1"/>
      <c r="Q19" s="1"/>
    </row>
    <row r="20" spans="10:17" ht="13.5">
      <c r="J20" s="7"/>
      <c r="K20" s="1"/>
      <c r="L20" s="1"/>
      <c r="M20" s="1"/>
      <c r="N20" s="1"/>
      <c r="O20" s="1"/>
      <c r="P20" s="1"/>
      <c r="Q20" s="1"/>
    </row>
    <row r="21" spans="1:17" ht="13.5">
      <c r="A21" t="s">
        <v>16</v>
      </c>
      <c r="J21" s="7">
        <f>J8+J11+J19</f>
        <v>7000</v>
      </c>
      <c r="K21" s="1"/>
      <c r="L21" s="1"/>
      <c r="M21" s="1"/>
      <c r="N21" s="1"/>
      <c r="O21" s="1"/>
      <c r="P21" s="1"/>
      <c r="Q21" s="1"/>
    </row>
    <row r="22" ht="13.5">
      <c r="J22" s="7"/>
    </row>
    <row r="23" spans="1:10" ht="13.5">
      <c r="A23" t="s">
        <v>5</v>
      </c>
      <c r="J23" s="7">
        <v>2000</v>
      </c>
    </row>
    <row r="24" spans="1:10" ht="13.5">
      <c r="A24" t="s">
        <v>24</v>
      </c>
      <c r="J24" s="7">
        <f>J21+J23</f>
        <v>9000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4">
      <selection activeCell="C13" sqref="C13"/>
    </sheetView>
  </sheetViews>
  <sheetFormatPr defaultColWidth="8.8515625" defaultRowHeight="15"/>
  <cols>
    <col min="1" max="1" width="9.00390625" style="0" customWidth="1"/>
    <col min="2" max="2" width="9.421875" style="0" customWidth="1"/>
    <col min="3" max="3" width="10.28125" style="0" customWidth="1"/>
    <col min="4" max="4" width="10.140625" style="0" customWidth="1"/>
    <col min="5" max="5" width="6.7109375" style="0" customWidth="1"/>
    <col min="6" max="6" width="12.140625" style="0" hidden="1" customWidth="1"/>
    <col min="7" max="8" width="8.8515625" style="0" customWidth="1"/>
    <col min="9" max="9" width="9.7109375" style="0" customWidth="1"/>
    <col min="10" max="10" width="11.8515625" style="0" bestFit="1" customWidth="1"/>
  </cols>
  <sheetData>
    <row r="1" ht="24.75">
      <c r="A1" s="5" t="s">
        <v>0</v>
      </c>
    </row>
    <row r="2" spans="3:10" ht="13.5">
      <c r="C2" s="1"/>
      <c r="D2" s="2"/>
      <c r="J2" s="9" t="s">
        <v>1</v>
      </c>
    </row>
    <row r="3" spans="1:17" ht="13.5">
      <c r="A3" s="6" t="s">
        <v>21</v>
      </c>
      <c r="C3" s="3"/>
      <c r="D3" s="2"/>
      <c r="J3" s="8"/>
      <c r="K3" s="1"/>
      <c r="L3" s="1"/>
      <c r="M3" s="1"/>
      <c r="N3" s="1"/>
      <c r="O3" s="1"/>
      <c r="P3" s="1"/>
      <c r="Q3" s="1"/>
    </row>
    <row r="4" spans="2:17" ht="13.5">
      <c r="B4" t="s">
        <v>6</v>
      </c>
      <c r="C4" s="3"/>
      <c r="D4" s="2"/>
      <c r="J4" s="7">
        <v>5000</v>
      </c>
      <c r="K4" s="1"/>
      <c r="L4" s="1"/>
      <c r="M4" s="1"/>
      <c r="N4" s="1"/>
      <c r="O4" s="1"/>
      <c r="P4" s="1"/>
      <c r="Q4" s="1"/>
    </row>
    <row r="5" spans="1:17" ht="13.5">
      <c r="A5" t="s">
        <v>7</v>
      </c>
      <c r="C5" s="2"/>
      <c r="K5" s="1"/>
      <c r="L5" s="1"/>
      <c r="M5" s="1"/>
      <c r="N5" s="1"/>
      <c r="O5" s="1"/>
      <c r="P5" s="1"/>
      <c r="Q5" s="1"/>
    </row>
    <row r="6" spans="2:17" ht="13.5">
      <c r="B6" t="s">
        <v>8</v>
      </c>
      <c r="C6" s="2"/>
      <c r="J6" s="7">
        <v>1000</v>
      </c>
      <c r="K6" s="1"/>
      <c r="L6" s="1"/>
      <c r="M6" s="1"/>
      <c r="N6" s="1"/>
      <c r="O6" s="1"/>
      <c r="P6" s="1"/>
      <c r="Q6" s="1"/>
    </row>
    <row r="7" spans="2:17" ht="13.5">
      <c r="B7" t="s">
        <v>9</v>
      </c>
      <c r="C7" s="2"/>
      <c r="J7" s="7">
        <v>-200</v>
      </c>
      <c r="K7" s="1"/>
      <c r="L7" s="1"/>
      <c r="M7" s="1"/>
      <c r="N7" s="1"/>
      <c r="O7" s="1"/>
      <c r="P7" s="1"/>
      <c r="Q7" s="1"/>
    </row>
    <row r="8" spans="2:17" ht="13.5">
      <c r="B8" t="s">
        <v>10</v>
      </c>
      <c r="C8" s="2"/>
      <c r="J8" s="7">
        <v>300</v>
      </c>
      <c r="K8" s="1"/>
      <c r="L8" s="1"/>
      <c r="M8" s="1"/>
      <c r="N8" s="1"/>
      <c r="O8" s="1"/>
      <c r="P8" s="1"/>
      <c r="Q8" s="1"/>
    </row>
    <row r="9" spans="2:17" ht="13.5">
      <c r="B9" t="s">
        <v>31</v>
      </c>
      <c r="C9" s="4"/>
      <c r="J9" s="7"/>
      <c r="K9" s="1"/>
      <c r="L9" s="1"/>
      <c r="M9" s="1"/>
      <c r="N9" s="1"/>
      <c r="O9" s="1"/>
      <c r="P9" s="1"/>
      <c r="Q9" s="1"/>
    </row>
    <row r="10" spans="3:17" ht="13.5">
      <c r="C10" t="s">
        <v>20</v>
      </c>
      <c r="J10" s="7">
        <v>-300</v>
      </c>
      <c r="K10" s="1"/>
      <c r="L10" s="1"/>
      <c r="M10" s="1"/>
      <c r="N10" s="1"/>
      <c r="O10" s="1"/>
      <c r="P10" s="1"/>
      <c r="Q10" s="1"/>
    </row>
    <row r="11" spans="3:17" ht="13.5">
      <c r="C11" t="s">
        <v>30</v>
      </c>
      <c r="J11" s="7">
        <v>-300</v>
      </c>
      <c r="K11" s="1"/>
      <c r="L11" s="1"/>
      <c r="M11" s="1"/>
      <c r="N11" s="1"/>
      <c r="O11" s="1"/>
      <c r="P11" s="1"/>
      <c r="Q11" s="1"/>
    </row>
    <row r="12" spans="3:17" ht="13.5">
      <c r="C12" t="s">
        <v>41</v>
      </c>
      <c r="J12" s="7">
        <v>-300</v>
      </c>
      <c r="K12" s="1"/>
      <c r="L12" s="1"/>
      <c r="M12" s="1"/>
      <c r="N12" s="1"/>
      <c r="O12" s="1"/>
      <c r="P12" s="1"/>
      <c r="Q12" s="1"/>
    </row>
    <row r="13" spans="3:17" ht="13.5">
      <c r="C13" t="s">
        <v>29</v>
      </c>
      <c r="J13" s="7">
        <v>-200</v>
      </c>
      <c r="K13" s="1"/>
      <c r="L13" s="1"/>
      <c r="M13" s="1"/>
      <c r="N13" s="1"/>
      <c r="O13" s="1"/>
      <c r="P13" s="1"/>
      <c r="Q13" s="1"/>
    </row>
    <row r="14" spans="1:17" ht="13.5">
      <c r="A14" t="s">
        <v>32</v>
      </c>
      <c r="J14" s="7">
        <f>SUM(J4:J13)</f>
        <v>5000</v>
      </c>
      <c r="K14" s="1"/>
      <c r="L14" s="1"/>
      <c r="M14" s="1"/>
      <c r="N14" s="1"/>
      <c r="O14" s="1"/>
      <c r="P14" s="1"/>
      <c r="Q14" s="1"/>
    </row>
    <row r="15" spans="1:17" ht="13.5">
      <c r="A15" t="s">
        <v>33</v>
      </c>
      <c r="J15" s="7"/>
      <c r="K15" s="1"/>
      <c r="L15" s="1"/>
      <c r="M15" s="1"/>
      <c r="N15" s="1"/>
      <c r="O15" s="1"/>
      <c r="P15" s="1"/>
      <c r="Q15" s="1"/>
    </row>
    <row r="16" spans="1:17" ht="13.5">
      <c r="A16" t="s">
        <v>38</v>
      </c>
      <c r="J16" s="7">
        <f>SUM(J14:J15)</f>
        <v>5000</v>
      </c>
      <c r="K16" s="1"/>
      <c r="L16" s="1"/>
      <c r="M16" s="1"/>
      <c r="N16" s="1"/>
      <c r="O16" s="1"/>
      <c r="P16" s="1"/>
      <c r="Q16" s="1"/>
    </row>
    <row r="17" spans="1:17" ht="13.5">
      <c r="A17" s="6" t="s">
        <v>22</v>
      </c>
      <c r="J17" s="7"/>
      <c r="K17" s="1"/>
      <c r="L17" s="1"/>
      <c r="M17" s="1"/>
      <c r="N17" s="1"/>
      <c r="O17" s="1"/>
      <c r="P17" s="1"/>
      <c r="Q17" s="1"/>
    </row>
    <row r="18" spans="2:17" ht="13.5">
      <c r="B18" t="s">
        <v>11</v>
      </c>
      <c r="J18" s="7">
        <v>-1000</v>
      </c>
      <c r="K18" s="1"/>
      <c r="L18" s="1"/>
      <c r="M18" s="1"/>
      <c r="N18" s="1"/>
      <c r="O18" s="1"/>
      <c r="P18" s="1"/>
      <c r="Q18" s="1"/>
    </row>
    <row r="19" spans="2:10" ht="13.5">
      <c r="B19" t="s">
        <v>34</v>
      </c>
      <c r="J19" s="7">
        <v>-500</v>
      </c>
    </row>
    <row r="20" spans="2:10" ht="13.5">
      <c r="B20" t="s">
        <v>12</v>
      </c>
      <c r="J20" s="7">
        <v>1000</v>
      </c>
    </row>
    <row r="21" spans="1:10" ht="13.5">
      <c r="A21" t="s">
        <v>35</v>
      </c>
      <c r="J21" s="7">
        <f>SUM(J18:J20)</f>
        <v>-500</v>
      </c>
    </row>
    <row r="22" spans="1:10" ht="13.5">
      <c r="A22" t="s">
        <v>36</v>
      </c>
      <c r="J22" s="7"/>
    </row>
    <row r="23" spans="1:10" ht="13.5">
      <c r="A23" t="s">
        <v>37</v>
      </c>
      <c r="J23" s="7">
        <f>SUM(J21:J22)</f>
        <v>-500</v>
      </c>
    </row>
    <row r="24" spans="1:10" ht="13.5">
      <c r="A24" s="6" t="s">
        <v>23</v>
      </c>
      <c r="J24" s="7"/>
    </row>
    <row r="25" spans="2:10" ht="13.5">
      <c r="B25" t="s">
        <v>13</v>
      </c>
      <c r="J25" s="7">
        <v>1000</v>
      </c>
    </row>
    <row r="26" spans="2:10" ht="13.5">
      <c r="B26" t="s">
        <v>40</v>
      </c>
      <c r="J26" s="7">
        <v>1000</v>
      </c>
    </row>
    <row r="27" spans="2:10" ht="13.5">
      <c r="B27" t="s">
        <v>14</v>
      </c>
      <c r="J27" s="7">
        <v>1000</v>
      </c>
    </row>
    <row r="28" spans="2:10" ht="13.5">
      <c r="B28" t="s">
        <v>15</v>
      </c>
      <c r="J28" s="7">
        <v>-1000</v>
      </c>
    </row>
    <row r="29" spans="1:10" ht="13.5">
      <c r="A29" t="s">
        <v>39</v>
      </c>
      <c r="J29" s="7">
        <f>SUM(J25:J28)</f>
        <v>2000</v>
      </c>
    </row>
    <row r="30" ht="13.5">
      <c r="J30" s="7"/>
    </row>
    <row r="31" spans="1:10" ht="13.5">
      <c r="A31" t="s">
        <v>16</v>
      </c>
      <c r="J31" s="7">
        <f>J16+J23+J29</f>
        <v>6500</v>
      </c>
    </row>
    <row r="32" spans="1:10" ht="13.5">
      <c r="A32" t="s">
        <v>17</v>
      </c>
      <c r="J32" s="7">
        <f>5000</f>
        <v>5000</v>
      </c>
    </row>
    <row r="33" spans="1:10" ht="13.5">
      <c r="A33" t="s">
        <v>18</v>
      </c>
      <c r="J33" s="7">
        <f>J31+J32</f>
        <v>11500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Laurel Yan</cp:lastModifiedBy>
  <cp:lastPrinted>2009-08-25T03:28:59Z</cp:lastPrinted>
  <dcterms:created xsi:type="dcterms:W3CDTF">2009-08-25T01:49:13Z</dcterms:created>
  <dcterms:modified xsi:type="dcterms:W3CDTF">2015-03-04T10:34:06Z</dcterms:modified>
  <cp:category/>
  <cp:version/>
  <cp:contentType/>
  <cp:contentStatus/>
</cp:coreProperties>
</file>