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11640"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0"/>
          </rPr>
          <t xml:space="preserve">
</t>
        </r>
      </text>
    </comment>
    <comment ref="H10" authorId="0">
      <text>
        <r>
          <rPr>
            <b/>
            <sz val="20"/>
            <color indexed="10"/>
            <rFont val="Arial"/>
            <family val="2"/>
          </rPr>
          <t>STEP 2</t>
        </r>
        <r>
          <rPr>
            <sz val="8"/>
            <rFont val="Tahoma"/>
            <family val="0"/>
          </rPr>
          <t xml:space="preserve">
</t>
        </r>
      </text>
    </comment>
    <comment ref="H16" authorId="0">
      <text>
        <r>
          <rPr>
            <b/>
            <sz val="20"/>
            <color indexed="10"/>
            <rFont val="Arial"/>
            <family val="2"/>
          </rPr>
          <t>STEP 3</t>
        </r>
        <r>
          <rPr>
            <sz val="8"/>
            <rFont val="Tahoma"/>
            <family val="0"/>
          </rPr>
          <t xml:space="preserve">
</t>
        </r>
      </text>
    </comment>
    <comment ref="I16" authorId="0">
      <text>
        <r>
          <rPr>
            <b/>
            <sz val="20"/>
            <color indexed="10"/>
            <rFont val="Arial"/>
            <family val="2"/>
          </rPr>
          <t>STEP 4</t>
        </r>
        <r>
          <rPr>
            <sz val="8"/>
            <rFont val="Tahoma"/>
            <family val="0"/>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<sst xmlns="http://schemas.openxmlformats.org/spreadsheetml/2006/main" count="319" uniqueCount="238">
  <si>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</si>
  <si>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</si>
  <si>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</si>
  <si>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</si>
  <si>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</si>
  <si>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</si>
  <si>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</si>
  <si>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</si>
  <si>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</si>
  <si>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</si>
  <si>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</si>
  <si>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</si>
  <si>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</si>
  <si>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</si>
  <si>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</si>
  <si>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</si>
  <si>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</si>
  <si>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</si>
  <si>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</si>
  <si>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</si>
  <si>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</si>
  <si>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</si>
  <si>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</si>
  <si>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</si>
  <si>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</si>
  <si>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</si>
  <si>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</si>
  <si>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</si>
  <si>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</si>
  <si>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</si>
  <si>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</si>
  <si>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</si>
  <si>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</si>
  <si>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</si>
  <si>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</si>
  <si>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</si>
  <si>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</si>
  <si>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</si>
  <si>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</si>
  <si>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</si>
  <si>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</si>
  <si>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</si>
  <si>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</si>
  <si>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</si>
  <si>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</si>
  <si>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</si>
  <si>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</si>
  <si>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</si>
  <si>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</si>
  <si>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</si>
  <si>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</si>
  <si>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</si>
  <si>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</si>
  <si>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</si>
  <si>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</si>
  <si>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</si>
  <si>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</si>
  <si>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</si>
  <si>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</si>
  <si>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</si>
  <si>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</si>
  <si>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</si>
  <si>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</si>
  <si>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</si>
  <si>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</si>
  <si>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</si>
  <si>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</si>
  <si>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</si>
  <si>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</si>
  <si>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</si>
  <si>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</si>
  <si>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</si>
  <si>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</si>
  <si>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</si>
  <si>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</si>
  <si>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</si>
  <si>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</si>
  <si>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</si>
  <si>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</si>
  <si>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</si>
  <si>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</si>
  <si>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</si>
  <si>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</si>
  <si>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</si>
  <si>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</si>
  <si>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</si>
  <si>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</si>
  <si>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</si>
  <si>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</si>
  <si>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</si>
  <si>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</si>
  <si>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</si>
  <si>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</si>
  <si>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</si>
  <si>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</si>
  <si>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</si>
  <si>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</si>
  <si>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</si>
  <si>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</si>
  <si>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</si>
  <si>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</si>
  <si>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</si>
  <si>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</si>
  <si>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</si>
  <si>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</si>
  <si>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</si>
  <si>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</si>
  <si>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</si>
  <si>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</si>
  <si>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</si>
  <si>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</si>
  <si>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</si>
  <si>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</si>
  <si>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</si>
  <si>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</si>
  <si>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</si>
  <si>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</si>
  <si>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</si>
  <si>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</si>
  <si>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</si>
  <si>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</si>
  <si>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</si>
  <si>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</si>
  <si>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</si>
  <si>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</si>
  <si>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</si>
  <si>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</si>
  <si>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</si>
  <si>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</si>
  <si>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</si>
  <si>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</si>
  <si>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</si>
  <si>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</si>
  <si>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</si>
  <si>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</si>
  <si>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</si>
  <si>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</si>
  <si>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</si>
  <si>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</si>
  <si>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</si>
  <si>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</si>
  <si>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</si>
  <si>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</si>
  <si>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</si>
  <si>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</si>
  <si>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</si>
  <si>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</si>
  <si>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</si>
  <si>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</si>
  <si>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</si>
  <si>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</si>
  <si>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</si>
  <si>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</si>
  <si>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</si>
  <si>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</si>
  <si>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</si>
  <si>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</si>
  <si>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</si>
  <si>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</si>
  <si>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</si>
  <si>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</si>
  <si>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</si>
  <si>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</si>
  <si>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</si>
  <si>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</si>
  <si>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</si>
  <si>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</si>
  <si>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</si>
  <si>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</si>
  <si>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</si>
  <si>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</si>
  <si>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</si>
  <si>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</si>
  <si>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</si>
  <si>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</si>
  <si>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</si>
  <si>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</si>
  <si>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</si>
  <si>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</si>
  <si>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</si>
  <si>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</si>
  <si>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</si>
  <si>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</si>
  <si>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</si>
  <si>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</si>
  <si>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</si>
  <si>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</si>
  <si>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</si>
  <si>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</si>
  <si>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</si>
  <si>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</si>
  <si>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</si>
  <si>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</si>
  <si>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</si>
  <si>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</si>
  <si>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</si>
  <si>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</si>
  <si>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</si>
  <si>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</si>
  <si>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</si>
  <si>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</si>
  <si>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</si>
  <si>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</si>
  <si>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</si>
  <si>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</si>
  <si>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</si>
  <si>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</si>
  <si>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</si>
  <si>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</si>
  <si>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</si>
  <si>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</si>
  <si>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</si>
  <si>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</si>
  <si>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</si>
  <si>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</si>
  <si>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</si>
  <si>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</si>
  <si>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</si>
  <si>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</si>
  <si>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</si>
  <si>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</si>
  <si>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</si>
  <si>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</si>
  <si>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</si>
  <si>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</si>
  <si>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</si>
  <si>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</si>
  <si>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</si>
  <si>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</si>
  <si>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</si>
  <si>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</si>
  <si>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</si>
  <si>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</si>
  <si>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r>
      <rPr>
        <b/>
        <sz val="12"/>
        <color indexed="10"/>
        <rFont val="Arial"/>
        <family val="2"/>
      </rPr>
      <t xml:space="preserve">PRE-PAID ADVANCE #  T  </t>
    </r>
    <r>
      <rPr>
        <b/>
        <sz val="12"/>
        <rFont val="Arial"/>
        <family val="2"/>
      </rPr>
      <t xml:space="preserve">   </t>
    </r>
  </si>
  <si>
    <t>l</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</si>
  <si>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</si>
  <si>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</si>
  <si>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7th, 2013</t>
    </r>
    <r>
      <rPr>
        <b/>
        <sz val="16"/>
        <rFont val="Arial"/>
        <family val="2"/>
      </rPr>
      <t xml:space="preserve">                                              TRAVEL &amp; BUSINESS EXPENSE REPORT</t>
    </r>
    <r>
      <rPr>
        <sz val="16"/>
        <rFont val="Arial"/>
        <family val="2"/>
      </rPr>
      <t xml:space="preserve">                                                      </t>
    </r>
    <r>
      <rPr>
        <sz val="10"/>
        <rFont val="Arial"/>
        <family val="0"/>
      </rPr>
      <t xml:space="preserve">Page _____ of _____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</si>
</sst>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6">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0"/>
    </font>
    <font>
      <sz val="9.5"/>
      <name val="Arial"/>
      <family val="0"/>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0"/>
    </font>
    <font>
      <b/>
      <sz val="14"/>
      <name val="Times New Roman"/>
      <family val="0"/>
    </font>
    <font>
      <b/>
      <sz val="13"/>
      <name val="Arial"/>
      <family val="2"/>
    </font>
    <font>
      <b/>
      <sz val="12"/>
      <color indexed="21"/>
      <name val="Arial"/>
      <family val="2"/>
    </font>
    <font>
      <b/>
      <sz val="10"/>
      <color indexed="10"/>
      <name val="Arial"/>
      <family val="0"/>
    </font>
    <font>
      <b/>
      <sz val="16"/>
      <color indexed="21"/>
      <name val="Arial"/>
      <family val="2"/>
    </font>
    <font>
      <sz val="16"/>
      <color indexed="21"/>
      <name val="Arial"/>
      <family val="2"/>
    </font>
    <font>
      <b/>
      <sz val="14"/>
      <color indexed="9"/>
      <name val="Arial"/>
      <family val="2"/>
    </font>
    <font>
      <b/>
      <sz val="14"/>
      <color indexed="10"/>
      <name val="Arial"/>
      <family val="2"/>
    </font>
    <font>
      <b/>
      <sz val="12"/>
      <color indexed="10"/>
      <name val="Arial"/>
      <family val="2"/>
    </font>
    <font>
      <sz val="12"/>
      <color indexed="8"/>
      <name val="Arial"/>
      <family val="0"/>
    </font>
    <font>
      <b/>
      <sz val="12"/>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0"/>
    </font>
    <font>
      <b/>
      <sz val="12"/>
      <color rgb="FF000000"/>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style="thin"/>
      <right/>
      <top style="thin"/>
      <bottom style="double"/>
    </border>
    <border>
      <left/>
      <right/>
      <top style="thin"/>
      <bottom style="double"/>
    </border>
    <border>
      <left/>
      <right style="thin"/>
      <top style="double"/>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bottom style="thick"/>
    </border>
    <border>
      <left/>
      <right/>
      <top/>
      <bottom style="thick"/>
    </border>
    <border>
      <left/>
      <right style="thin"/>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thick"/>
      <right/>
      <top style="thin"/>
      <bottom/>
    </border>
    <border>
      <left/>
      <right style="thick"/>
      <top style="thin"/>
      <bottom/>
    </border>
    <border>
      <left style="thin"/>
      <right style="thick"/>
      <top/>
      <bottom/>
    </border>
    <border>
      <left style="thick"/>
      <right/>
      <top/>
      <bottom style="thick"/>
    </border>
    <border>
      <left/>
      <right style="thick"/>
      <top/>
      <bottom style="thick"/>
    </border>
    <border>
      <left/>
      <right style="medium"/>
      <top style="medium"/>
      <bottom/>
    </border>
    <border>
      <left/>
      <right style="medium"/>
      <top/>
      <bottom/>
    </border>
    <border>
      <left/>
      <right style="medium"/>
      <top/>
      <bottom style="medium"/>
    </border>
    <border>
      <left/>
      <right style="thin"/>
      <top/>
      <bottom style="double"/>
    </border>
    <border>
      <left style="double"/>
      <right/>
      <top style="double"/>
      <bottom/>
    </border>
    <border>
      <left/>
      <right/>
      <top style="double"/>
      <bottom/>
    </border>
    <border>
      <left/>
      <right style="double"/>
      <top style="double"/>
      <bottom/>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right style="double"/>
      <top/>
      <bottom/>
    </border>
    <border>
      <left/>
      <right style="double"/>
      <top style="thin"/>
      <bottom style="double"/>
    </border>
    <border>
      <left style="double"/>
      <right style="thin"/>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70">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4"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16" xfId="0" applyFont="1"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Fill="1" applyAlignment="1" applyProtection="1">
      <alignment/>
      <protection/>
    </xf>
    <xf numFmtId="0" fontId="0" fillId="0" borderId="0" xfId="0" applyAlignment="1" applyProtection="1">
      <alignment/>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0" fillId="0" borderId="16" xfId="0" applyBorder="1" applyAlignment="1" applyProtection="1">
      <alignment/>
      <protection/>
    </xf>
    <xf numFmtId="0" fontId="0" fillId="0" borderId="12" xfId="0" applyFill="1" applyBorder="1" applyAlignment="1" applyProtection="1">
      <alignment horizontal="center" vertical="top"/>
      <protection/>
    </xf>
    <xf numFmtId="0" fontId="6" fillId="34" borderId="15" xfId="0" applyFont="1" applyFill="1" applyBorder="1" applyAlignment="1" applyProtection="1">
      <alignment horizontal="lef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Alignment="1" applyProtection="1">
      <alignment horizontal="left" vertical="center" wrapText="1"/>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0" fontId="27" fillId="0" borderId="21"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27" fillId="0" borderId="40" xfId="0" applyFont="1" applyFill="1" applyBorder="1" applyAlignment="1" applyProtection="1">
      <alignment horizontal="left" vertical="center" wrapText="1"/>
      <protection locked="0"/>
    </xf>
    <xf numFmtId="0" fontId="27" fillId="0" borderId="41"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9" fillId="0" borderId="21" xfId="0" applyNumberFormat="1" applyFont="1" applyFill="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164" fontId="9" fillId="0" borderId="21" xfId="0" applyNumberFormat="1"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42" xfId="0" applyBorder="1" applyAlignment="1">
      <alignment/>
    </xf>
    <xf numFmtId="0" fontId="27" fillId="0" borderId="15" xfId="0" applyFont="1" applyBorder="1" applyAlignment="1" applyProtection="1">
      <alignment horizontal="center" vertical="center" wrapText="1"/>
      <protection locked="0"/>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164" fontId="9" fillId="0" borderId="21" xfId="0" applyNumberFormat="1" applyFont="1" applyBorder="1" applyAlignment="1" applyProtection="1">
      <alignment horizontal="right" vertical="center"/>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0" fillId="34" borderId="16" xfId="0" applyFont="1" applyFill="1" applyBorder="1" applyAlignment="1" applyProtection="1">
      <alignment horizontal="center" vertical="center" wrapText="1"/>
      <protection/>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27" fillId="0" borderId="21" xfId="0" applyFont="1" applyBorder="1" applyAlignment="1" applyProtection="1">
      <alignment vertical="center" wrapText="1"/>
      <protection locked="0"/>
    </xf>
    <xf numFmtId="0" fontId="6" fillId="34" borderId="15" xfId="0" applyFont="1" applyFill="1" applyBorder="1" applyAlignment="1">
      <alignment vertical="center"/>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9" fillId="0" borderId="16" xfId="0" applyFont="1" applyFill="1" applyBorder="1" applyAlignment="1">
      <alignment/>
    </xf>
    <xf numFmtId="0" fontId="0" fillId="0" borderId="16" xfId="0" applyFont="1" applyFill="1" applyBorder="1" applyAlignment="1">
      <alignment/>
    </xf>
    <xf numFmtId="0" fontId="6" fillId="34" borderId="21"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40" xfId="0" applyNumberFormat="1" applyFont="1" applyFill="1" applyBorder="1" applyAlignment="1" applyProtection="1">
      <alignment horizontal="right" vertical="center"/>
      <protection locked="0"/>
    </xf>
    <xf numFmtId="164" fontId="9" fillId="0" borderId="41"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10" fillId="0" borderId="40" xfId="0" applyNumberFormat="1" applyFont="1" applyFill="1" applyBorder="1" applyAlignment="1" applyProtection="1">
      <alignment horizontal="right" vertical="center"/>
      <protection hidden="1"/>
    </xf>
    <xf numFmtId="0" fontId="10" fillId="0" borderId="41"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42" xfId="0" applyNumberFormat="1" applyFont="1" applyBorder="1" applyAlignment="1" applyProtection="1">
      <alignment horizontal="right" vertical="center" wrapText="1"/>
      <protection hidden="1"/>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27" fillId="0" borderId="12" xfId="0"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4" borderId="35" xfId="0" applyFont="1" applyFill="1" applyBorder="1" applyAlignment="1">
      <alignment horizontal="center" vertical="center"/>
    </xf>
    <xf numFmtId="0" fontId="0" fillId="0" borderId="35" xfId="0" applyBorder="1" applyAlignment="1">
      <alignment/>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43" xfId="0" applyFont="1" applyFill="1" applyBorder="1" applyAlignment="1">
      <alignment horizontal="left" vertical="center"/>
    </xf>
    <xf numFmtId="0" fontId="0" fillId="0" borderId="44" xfId="0" applyBorder="1" applyAlignment="1">
      <alignment horizontal="left"/>
    </xf>
    <xf numFmtId="0" fontId="0" fillId="0" borderId="45"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0" xfId="0" applyBorder="1" applyAlignment="1">
      <alignmen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48" xfId="0" applyFont="1" applyFill="1"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16" xfId="0" applyBorder="1" applyAlignment="1" applyProtection="1">
      <alignment horizontal="left" vertical="top" wrapText="1"/>
      <protection locked="0"/>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5" fillId="36" borderId="51" xfId="0" applyFont="1" applyFill="1" applyBorder="1" applyAlignment="1">
      <alignment horizontal="justify" vertical="center"/>
    </xf>
    <xf numFmtId="0" fontId="0" fillId="0" borderId="52" xfId="0" applyBorder="1" applyAlignment="1">
      <alignment/>
    </xf>
    <xf numFmtId="0" fontId="0" fillId="0" borderId="53" xfId="0" applyBorder="1" applyAlignment="1">
      <alignment/>
    </xf>
    <xf numFmtId="0" fontId="7" fillId="36" borderId="54" xfId="0" applyFont="1" applyFill="1" applyBorder="1" applyAlignment="1">
      <alignment vertical="center"/>
    </xf>
    <xf numFmtId="0" fontId="0" fillId="0" borderId="12" xfId="0" applyBorder="1" applyAlignment="1">
      <alignment/>
    </xf>
    <xf numFmtId="0" fontId="0" fillId="0" borderId="55" xfId="0" applyBorder="1" applyAlignment="1">
      <alignment/>
    </xf>
    <xf numFmtId="0" fontId="24" fillId="0" borderId="56" xfId="0" applyFont="1" applyBorder="1" applyAlignment="1">
      <alignment horizontal="left" vertical="center" wrapText="1"/>
    </xf>
    <xf numFmtId="0" fontId="16" fillId="0" borderId="0" xfId="0" applyFont="1" applyBorder="1" applyAlignment="1">
      <alignment horizontal="left" vertical="center" wrapText="1"/>
    </xf>
    <xf numFmtId="0" fontId="16" fillId="0" borderId="56" xfId="0" applyFont="1" applyBorder="1" applyAlignment="1">
      <alignment horizontal="left" vertical="center" wrapText="1"/>
    </xf>
    <xf numFmtId="0" fontId="11" fillId="36" borderId="57" xfId="0" applyFont="1" applyFill="1" applyBorder="1" applyAlignment="1">
      <alignment horizontal="left"/>
    </xf>
    <xf numFmtId="0" fontId="12" fillId="0" borderId="16" xfId="0" applyFont="1" applyBorder="1" applyAlignment="1">
      <alignment/>
    </xf>
    <xf numFmtId="0" fontId="12" fillId="0" borderId="58" xfId="0" applyFont="1" applyBorder="1" applyAlignment="1">
      <alignment/>
    </xf>
    <xf numFmtId="0" fontId="0" fillId="34" borderId="11" xfId="0" applyFill="1" applyBorder="1" applyAlignment="1">
      <alignment/>
    </xf>
    <xf numFmtId="0" fontId="10" fillId="0" borderId="45" xfId="0" applyFont="1" applyFill="1" applyBorder="1" applyAlignment="1">
      <alignment/>
    </xf>
    <xf numFmtId="0" fontId="10" fillId="0" borderId="0" xfId="0" applyFont="1" applyFill="1" applyBorder="1" applyAlignment="1">
      <alignment/>
    </xf>
    <xf numFmtId="0" fontId="10" fillId="0" borderId="45" xfId="0" applyFont="1" applyFill="1" applyBorder="1" applyAlignment="1">
      <alignment vertical="center"/>
    </xf>
    <xf numFmtId="0" fontId="10" fillId="0" borderId="0" xfId="0" applyFont="1" applyFill="1"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6"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57" xfId="0" applyFont="1" applyBorder="1" applyAlignment="1">
      <alignment/>
    </xf>
    <xf numFmtId="0" fontId="0" fillId="0" borderId="58" xfId="0" applyBorder="1" applyAlignment="1">
      <alignment/>
    </xf>
    <xf numFmtId="0" fontId="29" fillId="0" borderId="59"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12" fillId="36" borderId="60" xfId="0" applyFont="1" applyFill="1" applyBorder="1" applyAlignment="1">
      <alignment horizontal="left" vertical="center"/>
    </xf>
    <xf numFmtId="0" fontId="12" fillId="0" borderId="49" xfId="0" applyFont="1" applyBorder="1" applyAlignment="1">
      <alignment vertical="center"/>
    </xf>
    <xf numFmtId="0" fontId="12" fillId="0" borderId="61" xfId="0" applyFont="1" applyBorder="1" applyAlignment="1">
      <alignment vertical="center"/>
    </xf>
    <xf numFmtId="49" fontId="28" fillId="0" borderId="62" xfId="0" applyNumberFormat="1" applyFont="1" applyFill="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8" fillId="0" borderId="64"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0" fontId="9" fillId="0" borderId="14" xfId="0" applyFont="1" applyBorder="1" applyAlignment="1" applyProtection="1">
      <alignment horizontal="right" vertical="center"/>
      <protection locked="0"/>
    </xf>
    <xf numFmtId="0" fontId="0" fillId="0" borderId="0" xfId="0" applyFont="1" applyAlignment="1">
      <alignment/>
    </xf>
    <xf numFmtId="164" fontId="9" fillId="0" borderId="14" xfId="0" applyNumberFormat="1" applyFont="1" applyFill="1" applyBorder="1" applyAlignment="1" applyProtection="1">
      <alignment horizontal="right" vertical="center"/>
      <protection locked="0"/>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0" borderId="12" xfId="0" applyFont="1" applyBorder="1" applyAlignment="1">
      <alignment horizontal="left"/>
    </xf>
    <xf numFmtId="0" fontId="3" fillId="0" borderId="0" xfId="0" applyFont="1" applyAlignment="1">
      <alignment horizontal="center"/>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1" xfId="0" applyBorder="1" applyAlignment="1">
      <alignment/>
    </xf>
    <xf numFmtId="0" fontId="0" fillId="0" borderId="14" xfId="0" applyBorder="1" applyAlignment="1">
      <alignment/>
    </xf>
    <xf numFmtId="0" fontId="7" fillId="0" borderId="66" xfId="0" applyFont="1" applyBorder="1" applyAlignment="1">
      <alignment/>
    </xf>
    <xf numFmtId="0" fontId="7" fillId="0" borderId="67" xfId="0" applyFont="1" applyBorder="1" applyAlignment="1">
      <alignment/>
    </xf>
    <xf numFmtId="0" fontId="7" fillId="0" borderId="68" xfId="0" applyFont="1" applyBorder="1" applyAlignment="1">
      <alignment/>
    </xf>
    <xf numFmtId="0" fontId="12" fillId="0" borderId="69"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69"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69" xfId="0" applyBorder="1" applyAlignment="1">
      <alignment/>
    </xf>
    <xf numFmtId="0" fontId="11" fillId="0" borderId="69"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69"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69" xfId="0" applyFont="1" applyFill="1" applyBorder="1" applyAlignment="1" applyProtection="1">
      <alignment/>
      <protection/>
    </xf>
    <xf numFmtId="0" fontId="0" fillId="0" borderId="11" xfId="0" applyBorder="1" applyAlignment="1" applyProtection="1">
      <alignment/>
      <protection/>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5" fillId="35" borderId="70" xfId="0" applyFont="1" applyFill="1" applyBorder="1" applyAlignment="1" applyProtection="1">
      <alignment horizontal="center"/>
      <protection/>
    </xf>
    <xf numFmtId="0" fontId="7" fillId="35" borderId="71" xfId="0" applyFont="1" applyFill="1" applyBorder="1" applyAlignment="1" applyProtection="1">
      <alignment horizontal="center"/>
      <protection/>
    </xf>
    <xf numFmtId="0" fontId="7" fillId="35" borderId="72"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0" xfId="0" applyFont="1" applyAlignment="1">
      <alignment/>
    </xf>
    <xf numFmtId="0" fontId="0" fillId="0" borderId="67"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0" fillId="0" borderId="37" xfId="0" applyBorder="1" applyAlignment="1">
      <alignment/>
    </xf>
    <xf numFmtId="0" fontId="0" fillId="0" borderId="65" xfId="0" applyBorder="1" applyAlignment="1">
      <alignment/>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3" xfId="0" applyBorder="1" applyAlignment="1">
      <alignment/>
    </xf>
    <xf numFmtId="0" fontId="7" fillId="0" borderId="39" xfId="0" applyFont="1" applyBorder="1" applyAlignment="1">
      <alignment/>
    </xf>
    <xf numFmtId="0" fontId="5" fillId="35" borderId="70" xfId="0" applyFont="1" applyFill="1" applyBorder="1" applyAlignment="1" applyProtection="1">
      <alignment horizontal="center"/>
      <protection locked="0"/>
    </xf>
    <xf numFmtId="0" fontId="5" fillId="35" borderId="71" xfId="0" applyFont="1" applyFill="1" applyBorder="1" applyAlignment="1" applyProtection="1">
      <alignment horizontal="center"/>
      <protection locked="0"/>
    </xf>
    <xf numFmtId="0" fontId="5" fillId="35" borderId="72"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12" fillId="0" borderId="0" xfId="0" applyNumberFormat="1" applyFont="1" applyFill="1" applyBorder="1" applyAlignment="1">
      <alignment/>
    </xf>
    <xf numFmtId="0" fontId="7" fillId="0" borderId="41" xfId="0" applyFont="1" applyBorder="1" applyAlignment="1">
      <alignment/>
    </xf>
    <xf numFmtId="0" fontId="7" fillId="0" borderId="74" xfId="0" applyFont="1" applyBorder="1" applyAlignment="1">
      <alignment/>
    </xf>
    <xf numFmtId="0" fontId="0" fillId="0" borderId="75" xfId="0" applyFill="1" applyBorder="1" applyAlignment="1">
      <alignment/>
    </xf>
    <xf numFmtId="0" fontId="0" fillId="0" borderId="75"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5" fillId="40" borderId="21" xfId="0" applyFont="1" applyFill="1" applyBorder="1" applyAlignment="1" applyProtection="1">
      <alignment horizontal="left"/>
      <protection/>
    </xf>
    <xf numFmtId="0" fontId="0" fillId="40" borderId="11" xfId="0" applyFill="1" applyBorder="1" applyAlignment="1">
      <alignment/>
    </xf>
    <xf numFmtId="0" fontId="0" fillId="40" borderId="14" xfId="0" applyFill="1" applyBorder="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7" fillId="0" borderId="0" xfId="0" applyFont="1" applyBorder="1" applyAlignment="1" applyProtection="1">
      <alignmen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5" fillId="41" borderId="21" xfId="0" applyFont="1" applyFill="1" applyBorder="1" applyAlignment="1">
      <alignment horizontal="left"/>
    </xf>
    <xf numFmtId="0" fontId="5" fillId="41" borderId="11" xfId="0" applyFont="1" applyFill="1" applyBorder="1" applyAlignment="1">
      <alignment horizontal="left"/>
    </xf>
    <xf numFmtId="0" fontId="5" fillId="41" borderId="76" xfId="0" applyFont="1" applyFill="1" applyBorder="1" applyAlignment="1">
      <alignment horizontal="left"/>
    </xf>
    <xf numFmtId="0" fontId="5" fillId="0" borderId="0" xfId="0" applyFont="1" applyFill="1" applyBorder="1" applyAlignment="1" applyProtection="1">
      <alignment/>
      <protection/>
    </xf>
    <xf numFmtId="0" fontId="7" fillId="0" borderId="16"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5" fillId="0" borderId="0" xfId="0" applyFont="1" applyAlignment="1">
      <alignment vertical="center"/>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5" fillId="40" borderId="11" xfId="0" applyFont="1" applyFill="1" applyBorder="1" applyAlignment="1" applyProtection="1">
      <alignment horizontal="left"/>
      <protection/>
    </xf>
    <xf numFmtId="0" fontId="5" fillId="40"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zoomScale="0" zoomScalePageLayoutView="0" workbookViewId="0" topLeftCell="A67">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6"/>
      <c r="B1" s="218" t="s">
        <v>51</v>
      </c>
      <c r="C1" s="219"/>
      <c r="D1" s="219"/>
      <c r="E1" s="219"/>
      <c r="F1" s="219"/>
      <c r="G1" s="219"/>
      <c r="H1" s="219"/>
      <c r="I1" s="219"/>
      <c r="J1" s="219"/>
      <c r="K1" s="220"/>
      <c r="L1" s="216"/>
    </row>
    <row r="2" spans="1:12" s="79" customFormat="1" ht="12.75">
      <c r="A2" s="217"/>
      <c r="B2" s="226" t="s">
        <v>52</v>
      </c>
      <c r="C2" s="224"/>
      <c r="D2" s="224"/>
      <c r="E2" s="224"/>
      <c r="F2" s="224"/>
      <c r="G2" s="224"/>
      <c r="H2" s="224"/>
      <c r="I2" s="224"/>
      <c r="J2" s="224"/>
      <c r="K2" s="227"/>
      <c r="L2" s="217"/>
    </row>
    <row r="3" spans="1:12" s="79" customFormat="1" ht="13.5" customHeight="1">
      <c r="A3" s="217"/>
      <c r="B3" s="228" t="s">
        <v>174</v>
      </c>
      <c r="C3" s="229"/>
      <c r="D3" s="229"/>
      <c r="E3" s="229"/>
      <c r="F3" s="229"/>
      <c r="G3" s="229"/>
      <c r="H3" s="229"/>
      <c r="I3" s="229"/>
      <c r="J3" s="229"/>
      <c r="K3" s="230"/>
      <c r="L3" s="217"/>
    </row>
    <row r="4" spans="1:12" s="79" customFormat="1" ht="4.5" customHeight="1">
      <c r="A4" s="217"/>
      <c r="B4" s="231"/>
      <c r="C4" s="231"/>
      <c r="D4" s="231"/>
      <c r="E4" s="231"/>
      <c r="F4" s="231"/>
      <c r="G4" s="231"/>
      <c r="H4" s="231"/>
      <c r="I4" s="231"/>
      <c r="J4" s="231"/>
      <c r="K4" s="231"/>
      <c r="L4" s="217"/>
    </row>
    <row r="5" spans="1:12" ht="13.5" customHeight="1">
      <c r="A5" s="217"/>
      <c r="B5" s="89" t="s">
        <v>53</v>
      </c>
      <c r="C5" s="90"/>
      <c r="D5" s="91" t="s">
        <v>54</v>
      </c>
      <c r="E5" s="91"/>
      <c r="F5" s="91"/>
      <c r="G5" s="91"/>
      <c r="H5" s="91"/>
      <c r="I5" s="91"/>
      <c r="J5" s="91"/>
      <c r="K5" s="92"/>
      <c r="L5" s="217"/>
    </row>
    <row r="6" spans="1:12" ht="9" customHeight="1">
      <c r="A6" s="217"/>
      <c r="B6" s="221"/>
      <c r="C6" s="206"/>
      <c r="D6" s="206"/>
      <c r="E6" s="206"/>
      <c r="F6" s="206"/>
      <c r="G6" s="206"/>
      <c r="H6" s="206"/>
      <c r="I6" s="206"/>
      <c r="J6" s="206"/>
      <c r="K6" s="206"/>
      <c r="L6" s="217"/>
    </row>
    <row r="7" spans="1:12" ht="12.75">
      <c r="A7" s="217"/>
      <c r="B7" s="221"/>
      <c r="C7" s="206"/>
      <c r="D7" s="232" t="s">
        <v>55</v>
      </c>
      <c r="E7" s="206"/>
      <c r="F7" s="206"/>
      <c r="G7" s="206"/>
      <c r="H7" s="206"/>
      <c r="I7" s="206"/>
      <c r="J7" s="206"/>
      <c r="K7" s="206"/>
      <c r="L7" s="217"/>
    </row>
    <row r="8" spans="1:12" ht="12.75">
      <c r="A8" s="217"/>
      <c r="B8" s="221"/>
      <c r="C8" s="233"/>
      <c r="D8" s="233"/>
      <c r="E8" s="222" t="s">
        <v>147</v>
      </c>
      <c r="F8" s="206"/>
      <c r="G8" s="206"/>
      <c r="H8" s="206"/>
      <c r="I8" s="206"/>
      <c r="J8" s="206"/>
      <c r="K8" s="206"/>
      <c r="L8" s="217"/>
    </row>
    <row r="9" spans="1:12" ht="12.75">
      <c r="A9" s="217"/>
      <c r="B9" s="233"/>
      <c r="C9" s="233"/>
      <c r="D9" s="233"/>
      <c r="E9" s="206"/>
      <c r="F9" s="206"/>
      <c r="G9" s="206"/>
      <c r="H9" s="206"/>
      <c r="I9" s="206"/>
      <c r="J9" s="206"/>
      <c r="K9" s="206"/>
      <c r="L9" s="217"/>
    </row>
    <row r="10" spans="1:12" ht="12.75">
      <c r="A10" s="217"/>
      <c r="B10" s="233"/>
      <c r="C10" s="233"/>
      <c r="D10" s="233"/>
      <c r="E10" s="206"/>
      <c r="F10" s="206"/>
      <c r="G10" s="206"/>
      <c r="H10" s="206"/>
      <c r="I10" s="206"/>
      <c r="J10" s="206"/>
      <c r="K10" s="206"/>
      <c r="L10" s="217"/>
    </row>
    <row r="11" spans="1:12" ht="10.5" customHeight="1">
      <c r="A11" s="217"/>
      <c r="B11" s="221"/>
      <c r="C11" s="206"/>
      <c r="D11" s="206"/>
      <c r="E11" s="222" t="s">
        <v>91</v>
      </c>
      <c r="F11" s="206"/>
      <c r="G11" s="206"/>
      <c r="H11" s="206"/>
      <c r="I11" s="206"/>
      <c r="J11" s="206"/>
      <c r="K11" s="206"/>
      <c r="L11" s="217"/>
    </row>
    <row r="12" spans="1:12" ht="12.75">
      <c r="A12" s="217"/>
      <c r="B12" s="206"/>
      <c r="C12" s="206"/>
      <c r="D12" s="206"/>
      <c r="E12" s="206"/>
      <c r="F12" s="206"/>
      <c r="G12" s="206"/>
      <c r="H12" s="206"/>
      <c r="I12" s="206"/>
      <c r="J12" s="206"/>
      <c r="K12" s="206"/>
      <c r="L12" s="217"/>
    </row>
    <row r="13" spans="1:12" ht="9.75" customHeight="1">
      <c r="A13" s="217"/>
      <c r="B13" s="206"/>
      <c r="C13" s="206"/>
      <c r="D13" s="206"/>
      <c r="E13" s="206"/>
      <c r="F13" s="206"/>
      <c r="G13" s="206"/>
      <c r="H13" s="206"/>
      <c r="I13" s="206"/>
      <c r="J13" s="206"/>
      <c r="K13" s="206"/>
      <c r="L13" s="217"/>
    </row>
    <row r="14" spans="1:12" ht="12.75">
      <c r="A14" s="217"/>
      <c r="B14" s="221"/>
      <c r="C14" s="206"/>
      <c r="D14" s="206"/>
      <c r="E14" s="222" t="s">
        <v>92</v>
      </c>
      <c r="F14" s="206"/>
      <c r="G14" s="206"/>
      <c r="H14" s="206"/>
      <c r="I14" s="206"/>
      <c r="J14" s="206"/>
      <c r="K14" s="206"/>
      <c r="L14" s="217"/>
    </row>
    <row r="15" spans="1:12" ht="12.75">
      <c r="A15" s="217"/>
      <c r="B15" s="206"/>
      <c r="C15" s="206"/>
      <c r="D15" s="206"/>
      <c r="E15" s="206"/>
      <c r="F15" s="206"/>
      <c r="G15" s="206"/>
      <c r="H15" s="206"/>
      <c r="I15" s="206"/>
      <c r="J15" s="206"/>
      <c r="K15" s="206"/>
      <c r="L15" s="217"/>
    </row>
    <row r="16" spans="1:12" ht="12.75">
      <c r="A16" s="217"/>
      <c r="B16" s="206"/>
      <c r="C16" s="206"/>
      <c r="D16" s="206"/>
      <c r="E16" s="206"/>
      <c r="F16" s="206"/>
      <c r="G16" s="206"/>
      <c r="H16" s="206"/>
      <c r="I16" s="206"/>
      <c r="J16" s="206"/>
      <c r="K16" s="206"/>
      <c r="L16" s="217"/>
    </row>
    <row r="17" spans="1:12" ht="12.75">
      <c r="A17" s="217"/>
      <c r="B17" s="221"/>
      <c r="C17" s="206"/>
      <c r="D17" s="234" t="s">
        <v>93</v>
      </c>
      <c r="E17" s="206"/>
      <c r="F17" s="206"/>
      <c r="G17" s="206"/>
      <c r="H17" s="206"/>
      <c r="I17" s="206"/>
      <c r="J17" s="206"/>
      <c r="K17" s="206"/>
      <c r="L17" s="217"/>
    </row>
    <row r="18" spans="1:12" ht="12.75">
      <c r="A18" s="217"/>
      <c r="B18" s="221"/>
      <c r="C18" s="206"/>
      <c r="D18" s="206"/>
      <c r="E18" s="222" t="s">
        <v>148</v>
      </c>
      <c r="F18" s="206"/>
      <c r="G18" s="206"/>
      <c r="H18" s="206"/>
      <c r="I18" s="206"/>
      <c r="J18" s="206"/>
      <c r="K18" s="206"/>
      <c r="L18" s="217"/>
    </row>
    <row r="19" spans="1:12" ht="12.75">
      <c r="A19" s="217"/>
      <c r="B19" s="206"/>
      <c r="C19" s="206"/>
      <c r="D19" s="206"/>
      <c r="E19" s="206"/>
      <c r="F19" s="206"/>
      <c r="G19" s="206"/>
      <c r="H19" s="206"/>
      <c r="I19" s="206"/>
      <c r="J19" s="206"/>
      <c r="K19" s="206"/>
      <c r="L19" s="217"/>
    </row>
    <row r="20" spans="1:12" ht="12.75">
      <c r="A20" s="217"/>
      <c r="B20" s="206"/>
      <c r="C20" s="206"/>
      <c r="D20" s="206"/>
      <c r="E20" s="206"/>
      <c r="F20" s="206"/>
      <c r="G20" s="206"/>
      <c r="H20" s="206"/>
      <c r="I20" s="206"/>
      <c r="J20" s="206"/>
      <c r="K20" s="206"/>
      <c r="L20" s="217"/>
    </row>
    <row r="21" spans="1:12" ht="12.75">
      <c r="A21" s="217"/>
      <c r="B21" s="206"/>
      <c r="C21" s="206"/>
      <c r="D21" s="206"/>
      <c r="E21" s="222" t="s">
        <v>149</v>
      </c>
      <c r="F21" s="206"/>
      <c r="G21" s="206"/>
      <c r="H21" s="206"/>
      <c r="I21" s="206"/>
      <c r="J21" s="206"/>
      <c r="K21" s="206"/>
      <c r="L21" s="217"/>
    </row>
    <row r="22" spans="1:12" ht="12.75">
      <c r="A22" s="217"/>
      <c r="B22" s="206"/>
      <c r="C22" s="206"/>
      <c r="D22" s="206"/>
      <c r="E22" s="206"/>
      <c r="F22" s="206"/>
      <c r="G22" s="206"/>
      <c r="H22" s="206"/>
      <c r="I22" s="206"/>
      <c r="J22" s="206"/>
      <c r="K22" s="206"/>
      <c r="L22" s="217"/>
    </row>
    <row r="23" spans="1:12" ht="4.5" customHeight="1">
      <c r="A23" s="217"/>
      <c r="B23" s="221"/>
      <c r="C23" s="206"/>
      <c r="D23" s="206"/>
      <c r="E23" s="206"/>
      <c r="F23" s="206"/>
      <c r="G23" s="206"/>
      <c r="H23" s="206"/>
      <c r="I23" s="206"/>
      <c r="J23" s="206"/>
      <c r="K23" s="206"/>
      <c r="L23" s="217"/>
    </row>
    <row r="24" spans="1:12" ht="12.75">
      <c r="A24" s="217"/>
      <c r="B24" s="201" t="s">
        <v>94</v>
      </c>
      <c r="C24" s="201">
        <v>1</v>
      </c>
      <c r="D24" s="195" t="s">
        <v>193</v>
      </c>
      <c r="E24" s="196"/>
      <c r="F24" s="196"/>
      <c r="G24" s="196"/>
      <c r="H24" s="196"/>
      <c r="I24" s="196"/>
      <c r="J24" s="196"/>
      <c r="K24" s="196"/>
      <c r="L24" s="217"/>
    </row>
    <row r="25" spans="1:12" ht="12.75">
      <c r="A25" s="217"/>
      <c r="B25" s="206"/>
      <c r="C25" s="206"/>
      <c r="D25" s="196"/>
      <c r="E25" s="196"/>
      <c r="F25" s="196"/>
      <c r="G25" s="196"/>
      <c r="H25" s="196"/>
      <c r="I25" s="196"/>
      <c r="J25" s="196"/>
      <c r="K25" s="196"/>
      <c r="L25" s="217"/>
    </row>
    <row r="26" spans="1:12" ht="12.75">
      <c r="A26" s="217"/>
      <c r="B26" s="206"/>
      <c r="C26" s="94">
        <v>2</v>
      </c>
      <c r="D26" s="195" t="s">
        <v>194</v>
      </c>
      <c r="E26" s="196"/>
      <c r="F26" s="196"/>
      <c r="G26" s="196"/>
      <c r="H26" s="196"/>
      <c r="I26" s="196"/>
      <c r="J26" s="196"/>
      <c r="K26" s="196"/>
      <c r="L26" s="217"/>
    </row>
    <row r="27" spans="1:12" ht="12.75">
      <c r="A27" s="217"/>
      <c r="B27" s="206"/>
      <c r="C27" s="201">
        <v>3</v>
      </c>
      <c r="D27" s="195" t="s">
        <v>195</v>
      </c>
      <c r="E27" s="196"/>
      <c r="F27" s="196"/>
      <c r="G27" s="196"/>
      <c r="H27" s="196"/>
      <c r="I27" s="196"/>
      <c r="J27" s="196"/>
      <c r="K27" s="196"/>
      <c r="L27" s="217"/>
    </row>
    <row r="28" spans="1:12" ht="12.75">
      <c r="A28" s="217"/>
      <c r="B28" s="206"/>
      <c r="C28" s="206"/>
      <c r="D28" s="196"/>
      <c r="E28" s="196"/>
      <c r="F28" s="196"/>
      <c r="G28" s="196"/>
      <c r="H28" s="196"/>
      <c r="I28" s="196"/>
      <c r="J28" s="196"/>
      <c r="K28" s="196"/>
      <c r="L28" s="217"/>
    </row>
    <row r="29" spans="1:12" ht="4.5" customHeight="1">
      <c r="A29" s="217"/>
      <c r="B29" s="221"/>
      <c r="C29" s="221"/>
      <c r="D29" s="221"/>
      <c r="E29" s="221"/>
      <c r="F29" s="221"/>
      <c r="G29" s="221"/>
      <c r="H29" s="221"/>
      <c r="I29" s="221"/>
      <c r="J29" s="221"/>
      <c r="K29" s="221"/>
      <c r="L29" s="217"/>
    </row>
    <row r="30" spans="1:12" ht="12.75">
      <c r="A30" s="217"/>
      <c r="B30" s="89" t="s">
        <v>95</v>
      </c>
      <c r="C30" s="95"/>
      <c r="D30" s="203" t="s">
        <v>96</v>
      </c>
      <c r="E30" s="204"/>
      <c r="F30" s="204"/>
      <c r="G30" s="204"/>
      <c r="H30" s="204"/>
      <c r="I30" s="204"/>
      <c r="J30" s="204"/>
      <c r="K30" s="205"/>
      <c r="L30" s="217"/>
    </row>
    <row r="31" spans="1:12" s="96" customFormat="1" ht="4.5" customHeight="1">
      <c r="A31" s="217"/>
      <c r="B31" s="197"/>
      <c r="C31" s="224"/>
      <c r="D31" s="224"/>
      <c r="E31" s="224"/>
      <c r="F31" s="224"/>
      <c r="G31" s="224"/>
      <c r="H31" s="224"/>
      <c r="I31" s="224"/>
      <c r="J31" s="224"/>
      <c r="K31" s="224"/>
      <c r="L31" s="217"/>
    </row>
    <row r="32" spans="1:12" ht="12.75">
      <c r="A32" s="217"/>
      <c r="B32" s="201" t="s">
        <v>94</v>
      </c>
      <c r="C32" s="94">
        <v>4</v>
      </c>
      <c r="D32" s="195" t="s">
        <v>196</v>
      </c>
      <c r="E32" s="196"/>
      <c r="F32" s="196"/>
      <c r="G32" s="196"/>
      <c r="H32" s="196"/>
      <c r="I32" s="196"/>
      <c r="J32" s="196"/>
      <c r="K32" s="196"/>
      <c r="L32" s="217"/>
    </row>
    <row r="33" spans="1:12" ht="12.75">
      <c r="A33" s="217"/>
      <c r="B33" s="206"/>
      <c r="C33" s="200">
        <v>5</v>
      </c>
      <c r="D33" s="195" t="s">
        <v>197</v>
      </c>
      <c r="E33" s="196"/>
      <c r="F33" s="196"/>
      <c r="G33" s="196"/>
      <c r="H33" s="196"/>
      <c r="I33" s="196"/>
      <c r="J33" s="196"/>
      <c r="K33" s="196"/>
      <c r="L33" s="217"/>
    </row>
    <row r="34" spans="1:12" ht="12.75">
      <c r="A34" s="217"/>
      <c r="B34" s="206"/>
      <c r="C34" s="200"/>
      <c r="D34" s="196"/>
      <c r="E34" s="196"/>
      <c r="F34" s="196"/>
      <c r="G34" s="196"/>
      <c r="H34" s="196"/>
      <c r="I34" s="196"/>
      <c r="J34" s="196"/>
      <c r="K34" s="196"/>
      <c r="L34" s="217"/>
    </row>
    <row r="35" spans="1:12" ht="12.75">
      <c r="A35" s="217"/>
      <c r="B35" s="206"/>
      <c r="C35" s="201">
        <v>6</v>
      </c>
      <c r="D35" s="195" t="s">
        <v>198</v>
      </c>
      <c r="E35" s="196"/>
      <c r="F35" s="196"/>
      <c r="G35" s="196"/>
      <c r="H35" s="196"/>
      <c r="I35" s="196"/>
      <c r="J35" s="196"/>
      <c r="K35" s="196"/>
      <c r="L35" s="217"/>
    </row>
    <row r="36" spans="1:12" ht="12.75">
      <c r="A36" s="217"/>
      <c r="B36" s="206"/>
      <c r="C36" s="206"/>
      <c r="D36" s="196"/>
      <c r="E36" s="196"/>
      <c r="F36" s="196"/>
      <c r="G36" s="196"/>
      <c r="H36" s="196"/>
      <c r="I36" s="196"/>
      <c r="J36" s="196"/>
      <c r="K36" s="196"/>
      <c r="L36" s="217"/>
    </row>
    <row r="37" spans="1:12" ht="4.5" customHeight="1">
      <c r="A37" s="217"/>
      <c r="B37" s="221"/>
      <c r="C37" s="221"/>
      <c r="D37" s="221"/>
      <c r="E37" s="221"/>
      <c r="F37" s="221"/>
      <c r="G37" s="221"/>
      <c r="H37" s="221"/>
      <c r="I37" s="221"/>
      <c r="J37" s="221"/>
      <c r="K37" s="221"/>
      <c r="L37" s="217"/>
    </row>
    <row r="38" spans="1:12" ht="12.75">
      <c r="A38" s="217"/>
      <c r="B38" s="89" t="s">
        <v>83</v>
      </c>
      <c r="C38" s="95"/>
      <c r="D38" s="203" t="s">
        <v>84</v>
      </c>
      <c r="E38" s="204"/>
      <c r="F38" s="204"/>
      <c r="G38" s="204"/>
      <c r="H38" s="204"/>
      <c r="I38" s="204"/>
      <c r="J38" s="204"/>
      <c r="K38" s="205"/>
      <c r="L38" s="217"/>
    </row>
    <row r="39" spans="1:12" ht="9" customHeight="1">
      <c r="A39" s="217"/>
      <c r="B39" s="236" t="s">
        <v>168</v>
      </c>
      <c r="C39" s="237"/>
      <c r="D39" s="237"/>
      <c r="E39" s="237"/>
      <c r="F39" s="237"/>
      <c r="G39" s="237"/>
      <c r="H39" s="237"/>
      <c r="I39" s="237"/>
      <c r="J39" s="237"/>
      <c r="K39" s="237"/>
      <c r="L39" s="217"/>
    </row>
    <row r="40" spans="1:12" ht="9" customHeight="1">
      <c r="A40" s="217"/>
      <c r="B40" s="238"/>
      <c r="C40" s="238"/>
      <c r="D40" s="238"/>
      <c r="E40" s="238"/>
      <c r="F40" s="238"/>
      <c r="G40" s="238"/>
      <c r="H40" s="238"/>
      <c r="I40" s="238"/>
      <c r="J40" s="238"/>
      <c r="K40" s="238"/>
      <c r="L40" s="217"/>
    </row>
    <row r="41" spans="1:12" ht="9" customHeight="1">
      <c r="A41" s="217"/>
      <c r="B41" s="238"/>
      <c r="C41" s="238"/>
      <c r="D41" s="238"/>
      <c r="E41" s="238"/>
      <c r="F41" s="238"/>
      <c r="G41" s="238"/>
      <c r="H41" s="238"/>
      <c r="I41" s="238"/>
      <c r="J41" s="238"/>
      <c r="K41" s="238"/>
      <c r="L41" s="217"/>
    </row>
    <row r="42" spans="1:12" ht="9" customHeight="1">
      <c r="A42" s="217"/>
      <c r="B42" s="238"/>
      <c r="C42" s="238"/>
      <c r="D42" s="238"/>
      <c r="E42" s="238"/>
      <c r="F42" s="238"/>
      <c r="G42" s="238"/>
      <c r="H42" s="238"/>
      <c r="I42" s="238"/>
      <c r="J42" s="238"/>
      <c r="K42" s="238"/>
      <c r="L42" s="217"/>
    </row>
    <row r="43" spans="1:12" ht="9" customHeight="1">
      <c r="A43" s="217"/>
      <c r="B43" s="238"/>
      <c r="C43" s="238"/>
      <c r="D43" s="238"/>
      <c r="E43" s="238"/>
      <c r="F43" s="238"/>
      <c r="G43" s="238"/>
      <c r="H43" s="238"/>
      <c r="I43" s="238"/>
      <c r="J43" s="238"/>
      <c r="K43" s="238"/>
      <c r="L43" s="217"/>
    </row>
    <row r="44" spans="1:12" ht="12.75">
      <c r="A44" s="217"/>
      <c r="B44" s="201" t="s">
        <v>94</v>
      </c>
      <c r="C44" s="201">
        <v>7</v>
      </c>
      <c r="D44" s="195" t="s">
        <v>176</v>
      </c>
      <c r="E44" s="196"/>
      <c r="F44" s="196"/>
      <c r="G44" s="196"/>
      <c r="H44" s="196"/>
      <c r="I44" s="196"/>
      <c r="J44" s="196"/>
      <c r="K44" s="196"/>
      <c r="L44" s="217"/>
    </row>
    <row r="45" spans="1:12" ht="12.75">
      <c r="A45" s="217"/>
      <c r="B45" s="206"/>
      <c r="C45" s="201"/>
      <c r="D45" s="196"/>
      <c r="E45" s="196"/>
      <c r="F45" s="196"/>
      <c r="G45" s="196"/>
      <c r="H45" s="196"/>
      <c r="I45" s="196"/>
      <c r="J45" s="196"/>
      <c r="K45" s="196"/>
      <c r="L45" s="217"/>
    </row>
    <row r="46" spans="1:12" ht="12.75">
      <c r="A46" s="217"/>
      <c r="B46" s="206"/>
      <c r="C46" s="94">
        <v>8</v>
      </c>
      <c r="D46" s="195" t="s">
        <v>177</v>
      </c>
      <c r="E46" s="196"/>
      <c r="F46" s="196"/>
      <c r="G46" s="196"/>
      <c r="H46" s="196"/>
      <c r="I46" s="196"/>
      <c r="J46" s="196"/>
      <c r="K46" s="196"/>
      <c r="L46" s="217"/>
    </row>
    <row r="47" spans="1:12" ht="12.75">
      <c r="A47" s="217"/>
      <c r="B47" s="206"/>
      <c r="C47" s="201">
        <v>9</v>
      </c>
      <c r="D47" s="195" t="s">
        <v>166</v>
      </c>
      <c r="E47" s="235"/>
      <c r="F47" s="235"/>
      <c r="G47" s="235"/>
      <c r="H47" s="235"/>
      <c r="I47" s="235"/>
      <c r="J47" s="235"/>
      <c r="K47" s="235"/>
      <c r="L47" s="217"/>
    </row>
    <row r="48" spans="1:12" ht="12.75">
      <c r="A48" s="217"/>
      <c r="B48" s="206"/>
      <c r="C48" s="201"/>
      <c r="D48" s="235"/>
      <c r="E48" s="235"/>
      <c r="F48" s="235"/>
      <c r="G48" s="235"/>
      <c r="H48" s="235"/>
      <c r="I48" s="235"/>
      <c r="J48" s="235"/>
      <c r="K48" s="235"/>
      <c r="L48" s="217"/>
    </row>
    <row r="49" spans="1:12" ht="12.75">
      <c r="A49" s="217"/>
      <c r="B49" s="206"/>
      <c r="C49" s="94">
        <v>10</v>
      </c>
      <c r="D49" s="195" t="s">
        <v>178</v>
      </c>
      <c r="E49" s="196"/>
      <c r="F49" s="196"/>
      <c r="G49" s="196"/>
      <c r="H49" s="196"/>
      <c r="I49" s="196"/>
      <c r="J49" s="196"/>
      <c r="K49" s="196"/>
      <c r="L49" s="217"/>
    </row>
    <row r="50" spans="1:12" ht="12.75">
      <c r="A50" s="217"/>
      <c r="B50" s="206"/>
      <c r="C50" s="94">
        <v>11</v>
      </c>
      <c r="D50" s="195" t="s">
        <v>179</v>
      </c>
      <c r="E50" s="196"/>
      <c r="F50" s="196"/>
      <c r="G50" s="196"/>
      <c r="H50" s="196"/>
      <c r="I50" s="196"/>
      <c r="J50" s="196"/>
      <c r="K50" s="196"/>
      <c r="L50" s="217"/>
    </row>
    <row r="51" spans="1:12" ht="4.5" customHeight="1">
      <c r="A51" s="217"/>
      <c r="B51" s="221"/>
      <c r="C51" s="221"/>
      <c r="D51" s="221"/>
      <c r="E51" s="221"/>
      <c r="F51" s="221"/>
      <c r="G51" s="221"/>
      <c r="H51" s="221"/>
      <c r="I51" s="221"/>
      <c r="J51" s="221"/>
      <c r="K51" s="221"/>
      <c r="L51" s="217"/>
    </row>
    <row r="52" spans="1:12" ht="12.75">
      <c r="A52" s="217"/>
      <c r="B52" s="89" t="s">
        <v>85</v>
      </c>
      <c r="C52" s="95"/>
      <c r="D52" s="203" t="s">
        <v>86</v>
      </c>
      <c r="E52" s="204"/>
      <c r="F52" s="204"/>
      <c r="G52" s="204"/>
      <c r="H52" s="204"/>
      <c r="I52" s="204"/>
      <c r="J52" s="204"/>
      <c r="K52" s="205"/>
      <c r="L52" s="217"/>
    </row>
    <row r="53" spans="1:12" ht="4.5" customHeight="1">
      <c r="A53" s="217"/>
      <c r="B53" s="197"/>
      <c r="C53" s="224"/>
      <c r="D53" s="224"/>
      <c r="E53" s="224"/>
      <c r="F53" s="224"/>
      <c r="G53" s="224"/>
      <c r="H53" s="224"/>
      <c r="I53" s="224"/>
      <c r="J53" s="224"/>
      <c r="K53" s="224"/>
      <c r="L53" s="217"/>
    </row>
    <row r="54" spans="1:12" ht="12.75">
      <c r="A54" s="217"/>
      <c r="B54" s="94" t="s">
        <v>94</v>
      </c>
      <c r="C54" s="201">
        <v>12</v>
      </c>
      <c r="D54" s="223" t="s">
        <v>229</v>
      </c>
      <c r="E54" s="199"/>
      <c r="F54" s="199"/>
      <c r="G54" s="199"/>
      <c r="H54" s="199"/>
      <c r="I54" s="199"/>
      <c r="J54" s="199"/>
      <c r="K54" s="199"/>
      <c r="L54" s="217"/>
    </row>
    <row r="55" spans="1:12" ht="12.75">
      <c r="A55" s="217"/>
      <c r="B55" s="94"/>
      <c r="C55" s="206"/>
      <c r="D55" s="199"/>
      <c r="E55" s="199"/>
      <c r="F55" s="199"/>
      <c r="G55" s="199"/>
      <c r="H55" s="199"/>
      <c r="I55" s="199"/>
      <c r="J55" s="199"/>
      <c r="K55" s="199"/>
      <c r="L55" s="217"/>
    </row>
    <row r="56" spans="1:12" ht="12.75">
      <c r="A56" s="217"/>
      <c r="B56" s="94"/>
      <c r="C56" s="206"/>
      <c r="D56" s="199"/>
      <c r="E56" s="199"/>
      <c r="F56" s="199"/>
      <c r="G56" s="199"/>
      <c r="H56" s="199"/>
      <c r="I56" s="199"/>
      <c r="J56" s="199"/>
      <c r="K56" s="199"/>
      <c r="L56" s="217"/>
    </row>
    <row r="57" spans="1:12" ht="12.75">
      <c r="A57" s="217"/>
      <c r="B57" s="94"/>
      <c r="C57" s="94">
        <v>13</v>
      </c>
      <c r="D57" s="195" t="s">
        <v>180</v>
      </c>
      <c r="E57" s="196"/>
      <c r="F57" s="196"/>
      <c r="G57" s="196"/>
      <c r="H57" s="196"/>
      <c r="I57" s="196"/>
      <c r="J57" s="196"/>
      <c r="K57" s="196"/>
      <c r="L57" s="217"/>
    </row>
    <row r="58" spans="1:12" ht="12.75">
      <c r="A58" s="217"/>
      <c r="B58" s="94"/>
      <c r="C58" s="201">
        <v>14</v>
      </c>
      <c r="D58" s="195" t="s">
        <v>181</v>
      </c>
      <c r="E58" s="196"/>
      <c r="F58" s="196"/>
      <c r="G58" s="196"/>
      <c r="H58" s="196"/>
      <c r="I58" s="196"/>
      <c r="J58" s="196"/>
      <c r="K58" s="196"/>
      <c r="L58" s="217"/>
    </row>
    <row r="59" spans="1:12" ht="12.75">
      <c r="A59" s="217"/>
      <c r="B59" s="94"/>
      <c r="C59" s="201"/>
      <c r="D59" s="196"/>
      <c r="E59" s="196"/>
      <c r="F59" s="196"/>
      <c r="G59" s="196"/>
      <c r="H59" s="196"/>
      <c r="I59" s="196"/>
      <c r="J59" s="196"/>
      <c r="K59" s="196"/>
      <c r="L59" s="217"/>
    </row>
    <row r="60" spans="1:12" ht="12.75">
      <c r="A60" s="217"/>
      <c r="B60" s="94"/>
      <c r="C60" s="94"/>
      <c r="D60" s="196"/>
      <c r="E60" s="196"/>
      <c r="F60" s="196"/>
      <c r="G60" s="196"/>
      <c r="H60" s="196"/>
      <c r="I60" s="196"/>
      <c r="J60" s="196"/>
      <c r="K60" s="196"/>
      <c r="L60" s="217"/>
    </row>
    <row r="61" spans="1:12" s="96" customFormat="1" ht="4.5" customHeight="1">
      <c r="A61" s="217"/>
      <c r="B61" s="225"/>
      <c r="C61" s="225"/>
      <c r="D61" s="225"/>
      <c r="E61" s="225"/>
      <c r="F61" s="225"/>
      <c r="G61" s="225"/>
      <c r="H61" s="225"/>
      <c r="I61" s="225"/>
      <c r="J61" s="225"/>
      <c r="K61" s="225"/>
      <c r="L61" s="217"/>
    </row>
    <row r="62" spans="1:12" ht="12.75">
      <c r="A62" s="217"/>
      <c r="B62" s="89" t="s">
        <v>101</v>
      </c>
      <c r="C62" s="95"/>
      <c r="D62" s="203" t="s">
        <v>102</v>
      </c>
      <c r="E62" s="204"/>
      <c r="F62" s="204"/>
      <c r="G62" s="204"/>
      <c r="H62" s="204"/>
      <c r="I62" s="204"/>
      <c r="J62" s="204"/>
      <c r="K62" s="205"/>
      <c r="L62" s="217"/>
    </row>
    <row r="63" spans="1:12" s="96" customFormat="1" ht="4.5" customHeight="1">
      <c r="A63" s="217"/>
      <c r="B63" s="197"/>
      <c r="C63" s="197"/>
      <c r="D63" s="197"/>
      <c r="E63" s="197"/>
      <c r="F63" s="197"/>
      <c r="G63" s="197"/>
      <c r="H63" s="197"/>
      <c r="I63" s="197"/>
      <c r="J63" s="197"/>
      <c r="K63" s="197"/>
      <c r="L63" s="217"/>
    </row>
    <row r="64" spans="1:12" ht="12.75">
      <c r="A64" s="217"/>
      <c r="B64" s="201" t="s">
        <v>94</v>
      </c>
      <c r="C64" s="201">
        <v>15</v>
      </c>
      <c r="D64" s="195" t="s">
        <v>182</v>
      </c>
      <c r="E64" s="196"/>
      <c r="F64" s="196"/>
      <c r="G64" s="196"/>
      <c r="H64" s="196"/>
      <c r="I64" s="196"/>
      <c r="J64" s="196"/>
      <c r="K64" s="196"/>
      <c r="L64" s="217"/>
    </row>
    <row r="65" spans="1:12" ht="12.75">
      <c r="A65" s="217"/>
      <c r="B65" s="206"/>
      <c r="C65" s="206"/>
      <c r="D65" s="196"/>
      <c r="E65" s="196"/>
      <c r="F65" s="196"/>
      <c r="G65" s="196"/>
      <c r="H65" s="196"/>
      <c r="I65" s="196"/>
      <c r="J65" s="196"/>
      <c r="K65" s="196"/>
      <c r="L65" s="217"/>
    </row>
    <row r="66" spans="1:12" ht="12.75">
      <c r="A66" s="217"/>
      <c r="B66" s="206"/>
      <c r="C66" s="201">
        <v>16</v>
      </c>
      <c r="D66" s="195" t="s">
        <v>183</v>
      </c>
      <c r="E66" s="196"/>
      <c r="F66" s="196"/>
      <c r="G66" s="196"/>
      <c r="H66" s="196"/>
      <c r="I66" s="196"/>
      <c r="J66" s="196"/>
      <c r="K66" s="196"/>
      <c r="L66" s="217"/>
    </row>
    <row r="67" spans="1:12" ht="12.75">
      <c r="A67" s="217"/>
      <c r="B67" s="206"/>
      <c r="C67" s="201"/>
      <c r="D67" s="196"/>
      <c r="E67" s="196"/>
      <c r="F67" s="196"/>
      <c r="G67" s="196"/>
      <c r="H67" s="196"/>
      <c r="I67" s="196"/>
      <c r="J67" s="196"/>
      <c r="K67" s="196"/>
      <c r="L67" s="217"/>
    </row>
    <row r="68" spans="1:12" ht="12.75">
      <c r="A68" s="217"/>
      <c r="B68" s="206"/>
      <c r="C68" s="201"/>
      <c r="D68" s="196"/>
      <c r="E68" s="196"/>
      <c r="F68" s="196"/>
      <c r="G68" s="196"/>
      <c r="H68" s="196"/>
      <c r="I68" s="196"/>
      <c r="J68" s="196"/>
      <c r="K68" s="196"/>
      <c r="L68" s="217"/>
    </row>
    <row r="69" spans="1:12" ht="12.75">
      <c r="A69" s="217"/>
      <c r="B69" s="97"/>
      <c r="C69" s="94"/>
      <c r="D69" s="196"/>
      <c r="E69" s="196"/>
      <c r="F69" s="196"/>
      <c r="G69" s="196"/>
      <c r="H69" s="196"/>
      <c r="I69" s="196"/>
      <c r="J69" s="196"/>
      <c r="K69" s="196"/>
      <c r="L69" s="217"/>
    </row>
    <row r="70" spans="1:12" ht="12.75" customHeight="1">
      <c r="A70" s="217"/>
      <c r="B70" s="97"/>
      <c r="C70" s="94">
        <v>17</v>
      </c>
      <c r="D70" s="195" t="s">
        <v>184</v>
      </c>
      <c r="E70" s="207"/>
      <c r="F70" s="207"/>
      <c r="G70" s="207"/>
      <c r="H70" s="207"/>
      <c r="I70" s="207"/>
      <c r="J70" s="207"/>
      <c r="K70" s="207"/>
      <c r="L70" s="217"/>
    </row>
    <row r="71" spans="1:12" ht="12.75">
      <c r="A71" s="217"/>
      <c r="B71" s="97"/>
      <c r="C71" s="94"/>
      <c r="D71" s="207"/>
      <c r="E71" s="207"/>
      <c r="F71" s="207"/>
      <c r="G71" s="207"/>
      <c r="H71" s="207"/>
      <c r="I71" s="207"/>
      <c r="J71" s="207"/>
      <c r="K71" s="207"/>
      <c r="L71" s="217"/>
    </row>
    <row r="72" spans="1:12" ht="4.5" customHeight="1">
      <c r="A72" s="217"/>
      <c r="B72" s="202"/>
      <c r="C72" s="202"/>
      <c r="D72" s="202"/>
      <c r="E72" s="202"/>
      <c r="F72" s="202"/>
      <c r="G72" s="202"/>
      <c r="H72" s="202"/>
      <c r="I72" s="202"/>
      <c r="J72" s="202"/>
      <c r="K72" s="202"/>
      <c r="L72" s="217"/>
    </row>
    <row r="73" spans="1:12" ht="12.75">
      <c r="A73" s="217"/>
      <c r="B73" s="89" t="s">
        <v>87</v>
      </c>
      <c r="C73" s="95"/>
      <c r="D73" s="203" t="s">
        <v>88</v>
      </c>
      <c r="E73" s="204"/>
      <c r="F73" s="204"/>
      <c r="G73" s="204"/>
      <c r="H73" s="204"/>
      <c r="I73" s="204"/>
      <c r="J73" s="204"/>
      <c r="K73" s="205"/>
      <c r="L73" s="217"/>
    </row>
    <row r="74" spans="1:12" s="96" customFormat="1" ht="4.5" customHeight="1">
      <c r="A74" s="217"/>
      <c r="B74" s="197"/>
      <c r="C74" s="197"/>
      <c r="D74" s="197"/>
      <c r="E74" s="197"/>
      <c r="F74" s="197"/>
      <c r="G74" s="197"/>
      <c r="H74" s="197"/>
      <c r="I74" s="197"/>
      <c r="J74" s="197"/>
      <c r="K74" s="197"/>
      <c r="L74" s="217"/>
    </row>
    <row r="75" spans="1:12" ht="12.75">
      <c r="A75" s="217"/>
      <c r="B75" s="201" t="s">
        <v>94</v>
      </c>
      <c r="C75" s="200">
        <v>18</v>
      </c>
      <c r="D75" s="212" t="s">
        <v>235</v>
      </c>
      <c r="E75" s="213"/>
      <c r="F75" s="213"/>
      <c r="G75" s="213"/>
      <c r="H75" s="213"/>
      <c r="I75" s="213"/>
      <c r="J75" s="213"/>
      <c r="K75" s="213"/>
      <c r="L75" s="217"/>
    </row>
    <row r="76" spans="1:12" ht="12.75">
      <c r="A76" s="217"/>
      <c r="B76" s="206"/>
      <c r="C76" s="211"/>
      <c r="D76" s="213"/>
      <c r="E76" s="213"/>
      <c r="F76" s="213"/>
      <c r="G76" s="213"/>
      <c r="H76" s="213"/>
      <c r="I76" s="213"/>
      <c r="J76" s="213"/>
      <c r="K76" s="213"/>
      <c r="L76" s="217"/>
    </row>
    <row r="77" spans="1:12" ht="12.75">
      <c r="A77" s="217"/>
      <c r="B77" s="206"/>
      <c r="C77" s="201">
        <v>19</v>
      </c>
      <c r="D77" s="198" t="s">
        <v>226</v>
      </c>
      <c r="E77" s="215"/>
      <c r="F77" s="215"/>
      <c r="G77" s="215"/>
      <c r="H77" s="215"/>
      <c r="I77" s="215"/>
      <c r="J77" s="215"/>
      <c r="K77" s="215"/>
      <c r="L77" s="217"/>
    </row>
    <row r="78" spans="1:12" ht="12.75">
      <c r="A78" s="217"/>
      <c r="B78" s="206"/>
      <c r="C78" s="214"/>
      <c r="D78" s="215"/>
      <c r="E78" s="215"/>
      <c r="F78" s="215"/>
      <c r="G78" s="215"/>
      <c r="H78" s="215"/>
      <c r="I78" s="215"/>
      <c r="J78" s="215"/>
      <c r="K78" s="215"/>
      <c r="L78" s="217"/>
    </row>
    <row r="79" spans="1:12" ht="12.75">
      <c r="A79" s="217"/>
      <c r="B79" s="206"/>
      <c r="C79" s="214"/>
      <c r="D79" s="215"/>
      <c r="E79" s="215"/>
      <c r="F79" s="215"/>
      <c r="G79" s="215"/>
      <c r="H79" s="215"/>
      <c r="I79" s="215"/>
      <c r="J79" s="215"/>
      <c r="K79" s="215"/>
      <c r="L79" s="217"/>
    </row>
    <row r="80" spans="1:12" ht="12.75">
      <c r="A80" s="217"/>
      <c r="B80" s="97"/>
      <c r="C80" s="214"/>
      <c r="D80" s="215"/>
      <c r="E80" s="215"/>
      <c r="F80" s="215"/>
      <c r="G80" s="215"/>
      <c r="H80" s="215"/>
      <c r="I80" s="215"/>
      <c r="J80" s="215"/>
      <c r="K80" s="215"/>
      <c r="L80" s="217"/>
    </row>
    <row r="81" spans="1:12" ht="4.5" customHeight="1">
      <c r="A81" s="217"/>
      <c r="B81" s="202"/>
      <c r="C81" s="202"/>
      <c r="D81" s="202"/>
      <c r="E81" s="202"/>
      <c r="F81" s="202"/>
      <c r="G81" s="202"/>
      <c r="H81" s="202"/>
      <c r="I81" s="202"/>
      <c r="J81" s="202"/>
      <c r="K81" s="202"/>
      <c r="L81" s="217"/>
    </row>
    <row r="82" spans="1:12" ht="12.75">
      <c r="A82" s="217"/>
      <c r="B82" s="89" t="s">
        <v>89</v>
      </c>
      <c r="C82" s="95"/>
      <c r="D82" s="203" t="s">
        <v>90</v>
      </c>
      <c r="E82" s="204"/>
      <c r="F82" s="204"/>
      <c r="G82" s="204"/>
      <c r="H82" s="204"/>
      <c r="I82" s="204"/>
      <c r="J82" s="204"/>
      <c r="K82" s="205"/>
      <c r="L82" s="217"/>
    </row>
    <row r="83" spans="1:12" s="96" customFormat="1" ht="4.5" customHeight="1">
      <c r="A83" s="217"/>
      <c r="B83" s="197"/>
      <c r="C83" s="197"/>
      <c r="D83" s="197"/>
      <c r="E83" s="197"/>
      <c r="F83" s="197"/>
      <c r="G83" s="197"/>
      <c r="H83" s="197"/>
      <c r="I83" s="197"/>
      <c r="J83" s="197"/>
      <c r="K83" s="197"/>
      <c r="L83" s="217"/>
    </row>
    <row r="84" spans="1:12" ht="12.75">
      <c r="A84" s="217"/>
      <c r="B84" s="201" t="s">
        <v>94</v>
      </c>
      <c r="C84" s="94">
        <v>20</v>
      </c>
      <c r="D84" s="208" t="s">
        <v>185</v>
      </c>
      <c r="E84" s="196"/>
      <c r="F84" s="196"/>
      <c r="G84" s="196"/>
      <c r="H84" s="196"/>
      <c r="I84" s="196"/>
      <c r="J84" s="196"/>
      <c r="K84" s="196"/>
      <c r="L84" s="217"/>
    </row>
    <row r="85" spans="1:12" ht="12.75">
      <c r="A85" s="217"/>
      <c r="B85" s="206"/>
      <c r="C85" s="201">
        <v>21</v>
      </c>
      <c r="D85" s="195" t="s">
        <v>186</v>
      </c>
      <c r="E85" s="196"/>
      <c r="F85" s="196"/>
      <c r="G85" s="196"/>
      <c r="H85" s="196"/>
      <c r="I85" s="196"/>
      <c r="J85" s="196"/>
      <c r="K85" s="196"/>
      <c r="L85" s="217"/>
    </row>
    <row r="86" spans="1:12" ht="12.75">
      <c r="A86" s="217"/>
      <c r="B86" s="206"/>
      <c r="C86" s="201"/>
      <c r="D86" s="196"/>
      <c r="E86" s="196"/>
      <c r="F86" s="196"/>
      <c r="G86" s="196"/>
      <c r="H86" s="196"/>
      <c r="I86" s="196"/>
      <c r="J86" s="196"/>
      <c r="K86" s="196"/>
      <c r="L86" s="217"/>
    </row>
    <row r="87" spans="1:12" ht="12.75">
      <c r="A87" s="217"/>
      <c r="B87" s="206"/>
      <c r="C87" s="201">
        <v>22</v>
      </c>
      <c r="D87" s="195" t="s">
        <v>187</v>
      </c>
      <c r="E87" s="210"/>
      <c r="F87" s="210"/>
      <c r="G87" s="210"/>
      <c r="H87" s="210"/>
      <c r="I87" s="210"/>
      <c r="J87" s="210"/>
      <c r="K87" s="210"/>
      <c r="L87" s="217"/>
    </row>
    <row r="88" spans="1:12" ht="12.75">
      <c r="A88" s="217"/>
      <c r="B88" s="206"/>
      <c r="C88" s="209"/>
      <c r="D88" s="210"/>
      <c r="E88" s="210"/>
      <c r="F88" s="210"/>
      <c r="G88" s="210"/>
      <c r="H88" s="210"/>
      <c r="I88" s="210"/>
      <c r="J88" s="210"/>
      <c r="K88" s="210"/>
      <c r="L88" s="217"/>
    </row>
    <row r="89" spans="1:12" ht="4.5" customHeight="1">
      <c r="A89" s="217"/>
      <c r="B89" s="202"/>
      <c r="C89" s="202"/>
      <c r="D89" s="202"/>
      <c r="E89" s="202"/>
      <c r="F89" s="202"/>
      <c r="G89" s="202"/>
      <c r="H89" s="202"/>
      <c r="I89" s="202"/>
      <c r="J89" s="202"/>
      <c r="K89" s="202"/>
      <c r="L89" s="217"/>
    </row>
    <row r="90" spans="1:12" ht="12.75">
      <c r="A90" s="217"/>
      <c r="B90" s="89" t="s">
        <v>110</v>
      </c>
      <c r="C90" s="95"/>
      <c r="D90" s="203" t="s">
        <v>111</v>
      </c>
      <c r="E90" s="204"/>
      <c r="F90" s="204"/>
      <c r="G90" s="204"/>
      <c r="H90" s="204"/>
      <c r="I90" s="204"/>
      <c r="J90" s="204"/>
      <c r="K90" s="205"/>
      <c r="L90" s="217"/>
    </row>
    <row r="91" spans="1:12" ht="4.5" customHeight="1">
      <c r="A91" s="217"/>
      <c r="B91" s="197"/>
      <c r="C91" s="197"/>
      <c r="D91" s="197"/>
      <c r="E91" s="197"/>
      <c r="F91" s="197"/>
      <c r="G91" s="197"/>
      <c r="H91" s="197"/>
      <c r="I91" s="197"/>
      <c r="J91" s="197"/>
      <c r="K91" s="197"/>
      <c r="L91" s="217"/>
    </row>
    <row r="92" spans="1:12" ht="12.75">
      <c r="A92" s="217"/>
      <c r="B92" s="201" t="s">
        <v>94</v>
      </c>
      <c r="C92" s="201">
        <v>23</v>
      </c>
      <c r="D92" s="198" t="s">
        <v>188</v>
      </c>
      <c r="E92" s="199"/>
      <c r="F92" s="199"/>
      <c r="G92" s="199"/>
      <c r="H92" s="199"/>
      <c r="I92" s="199"/>
      <c r="J92" s="199"/>
      <c r="K92" s="199"/>
      <c r="L92" s="217"/>
    </row>
    <row r="93" spans="1:12" ht="12.75">
      <c r="A93" s="217"/>
      <c r="B93" s="206"/>
      <c r="C93" s="206"/>
      <c r="D93" s="199"/>
      <c r="E93" s="199"/>
      <c r="F93" s="199"/>
      <c r="G93" s="199"/>
      <c r="H93" s="199"/>
      <c r="I93" s="199"/>
      <c r="J93" s="199"/>
      <c r="K93" s="199"/>
      <c r="L93" s="217"/>
    </row>
    <row r="94" spans="1:12" ht="12.75">
      <c r="A94" s="217"/>
      <c r="B94" s="206"/>
      <c r="C94" s="94"/>
      <c r="D94" s="199"/>
      <c r="E94" s="199"/>
      <c r="F94" s="199"/>
      <c r="G94" s="199"/>
      <c r="H94" s="199"/>
      <c r="I94" s="199"/>
      <c r="J94" s="199"/>
      <c r="K94" s="199"/>
      <c r="L94" s="217"/>
    </row>
    <row r="95" spans="1:12" ht="12.75">
      <c r="A95" s="217"/>
      <c r="B95" s="206"/>
      <c r="C95" s="94"/>
      <c r="D95" s="199"/>
      <c r="E95" s="199"/>
      <c r="F95" s="199"/>
      <c r="G95" s="199"/>
      <c r="H95" s="199"/>
      <c r="I95" s="199"/>
      <c r="J95" s="199"/>
      <c r="K95" s="199"/>
      <c r="L95" s="217"/>
    </row>
    <row r="96" spans="1:12" ht="12.75">
      <c r="A96" s="217"/>
      <c r="B96" s="206"/>
      <c r="C96" s="94">
        <v>24</v>
      </c>
      <c r="D96" s="195" t="s">
        <v>189</v>
      </c>
      <c r="E96" s="196"/>
      <c r="F96" s="196"/>
      <c r="G96" s="196"/>
      <c r="H96" s="196"/>
      <c r="I96" s="196"/>
      <c r="J96" s="196"/>
      <c r="K96" s="196"/>
      <c r="L96" s="217"/>
    </row>
    <row r="97" spans="1:12" ht="12.75">
      <c r="A97" s="217"/>
      <c r="B97" s="206"/>
      <c r="C97" s="94"/>
      <c r="D97" s="196"/>
      <c r="E97" s="196"/>
      <c r="F97" s="196"/>
      <c r="G97" s="196"/>
      <c r="H97" s="196"/>
      <c r="I97" s="196"/>
      <c r="J97" s="196"/>
      <c r="K97" s="196"/>
      <c r="L97" s="217"/>
    </row>
    <row r="98" spans="1:12" ht="12.75">
      <c r="A98" s="217"/>
      <c r="B98" s="206"/>
      <c r="C98" s="94">
        <v>25</v>
      </c>
      <c r="D98" s="195" t="s">
        <v>190</v>
      </c>
      <c r="E98" s="196"/>
      <c r="F98" s="196"/>
      <c r="G98" s="196"/>
      <c r="H98" s="196"/>
      <c r="I98" s="196"/>
      <c r="J98" s="196"/>
      <c r="K98" s="196"/>
      <c r="L98" s="217"/>
    </row>
    <row r="99" spans="1:12" ht="12.75">
      <c r="A99" s="217"/>
      <c r="B99" s="206"/>
      <c r="C99" s="200">
        <v>26</v>
      </c>
      <c r="D99" s="195" t="s">
        <v>169</v>
      </c>
      <c r="E99" s="196"/>
      <c r="F99" s="196"/>
      <c r="G99" s="196"/>
      <c r="H99" s="196"/>
      <c r="I99" s="196"/>
      <c r="J99" s="196"/>
      <c r="K99" s="196"/>
      <c r="L99" s="217"/>
    </row>
    <row r="100" spans="1:12" ht="12.75">
      <c r="A100" s="217"/>
      <c r="B100" s="206"/>
      <c r="C100" s="200"/>
      <c r="D100" s="196"/>
      <c r="E100" s="196"/>
      <c r="F100" s="196"/>
      <c r="G100" s="196"/>
      <c r="H100" s="196"/>
      <c r="I100" s="196"/>
      <c r="J100" s="196"/>
      <c r="K100" s="196"/>
      <c r="L100" s="217"/>
    </row>
    <row r="101" spans="1:12" ht="12.75">
      <c r="A101" s="217"/>
      <c r="B101" s="206"/>
      <c r="C101" s="201">
        <v>27</v>
      </c>
      <c r="D101" s="195" t="s">
        <v>172</v>
      </c>
      <c r="E101" s="207"/>
      <c r="F101" s="207"/>
      <c r="G101" s="207"/>
      <c r="H101" s="207"/>
      <c r="I101" s="207"/>
      <c r="J101" s="207"/>
      <c r="K101" s="207"/>
      <c r="L101" s="217"/>
    </row>
    <row r="102" spans="1:12" ht="12.75">
      <c r="A102" s="217"/>
      <c r="B102" s="206"/>
      <c r="C102" s="201"/>
      <c r="D102" s="207"/>
      <c r="E102" s="207"/>
      <c r="F102" s="207"/>
      <c r="G102" s="207"/>
      <c r="H102" s="207"/>
      <c r="I102" s="207"/>
      <c r="J102" s="207"/>
      <c r="K102" s="207"/>
      <c r="L102" s="217"/>
    </row>
    <row r="103" spans="1:12" ht="12.75">
      <c r="A103" s="217"/>
      <c r="B103" s="206"/>
      <c r="C103" s="200">
        <v>28</v>
      </c>
      <c r="D103" s="195" t="s">
        <v>170</v>
      </c>
      <c r="E103" s="196"/>
      <c r="F103" s="196"/>
      <c r="G103" s="196"/>
      <c r="H103" s="196"/>
      <c r="I103" s="196"/>
      <c r="J103" s="196"/>
      <c r="K103" s="196"/>
      <c r="L103" s="217"/>
    </row>
    <row r="104" spans="1:12" ht="12.75">
      <c r="A104" s="217"/>
      <c r="B104" s="206"/>
      <c r="C104" s="200"/>
      <c r="D104" s="196"/>
      <c r="E104" s="196"/>
      <c r="F104" s="196"/>
      <c r="G104" s="196"/>
      <c r="H104" s="196"/>
      <c r="I104" s="196"/>
      <c r="J104" s="196"/>
      <c r="K104" s="196"/>
      <c r="L104" s="217"/>
    </row>
    <row r="105" spans="1:12" ht="12.75">
      <c r="A105" s="217"/>
      <c r="B105" s="206"/>
      <c r="C105" s="201">
        <v>29</v>
      </c>
      <c r="D105" s="195" t="s">
        <v>171</v>
      </c>
      <c r="E105" s="196"/>
      <c r="F105" s="196"/>
      <c r="G105" s="196"/>
      <c r="H105" s="196"/>
      <c r="I105" s="196"/>
      <c r="J105" s="196"/>
      <c r="K105" s="196"/>
      <c r="L105" s="217"/>
    </row>
    <row r="106" spans="1:12" ht="12.75">
      <c r="A106" s="217"/>
      <c r="B106" s="206"/>
      <c r="C106" s="201"/>
      <c r="D106" s="196"/>
      <c r="E106" s="196"/>
      <c r="F106" s="196"/>
      <c r="G106" s="196"/>
      <c r="H106" s="196"/>
      <c r="I106" s="196"/>
      <c r="J106" s="196"/>
      <c r="K106" s="196"/>
      <c r="L106" s="217"/>
    </row>
    <row r="107" spans="1:12" ht="12.75">
      <c r="A107" s="217"/>
      <c r="B107" s="206"/>
      <c r="C107" s="201">
        <v>30</v>
      </c>
      <c r="D107" s="195" t="s">
        <v>191</v>
      </c>
      <c r="E107" s="196"/>
      <c r="F107" s="196"/>
      <c r="G107" s="196"/>
      <c r="H107" s="196"/>
      <c r="I107" s="196"/>
      <c r="J107" s="196"/>
      <c r="K107" s="196"/>
      <c r="L107" s="217"/>
    </row>
    <row r="108" spans="1:12" ht="12.75">
      <c r="A108" s="217"/>
      <c r="B108" s="206"/>
      <c r="C108" s="201"/>
      <c r="D108" s="196"/>
      <c r="E108" s="196"/>
      <c r="F108" s="196"/>
      <c r="G108" s="196"/>
      <c r="H108" s="196"/>
      <c r="I108" s="196"/>
      <c r="J108" s="196"/>
      <c r="K108" s="196"/>
      <c r="L108" s="217"/>
    </row>
    <row r="109" spans="1:12" ht="12.75">
      <c r="A109" s="217"/>
      <c r="B109" s="206"/>
      <c r="C109" s="94">
        <v>31</v>
      </c>
      <c r="D109" s="195" t="s">
        <v>192</v>
      </c>
      <c r="E109" s="196"/>
      <c r="F109" s="196"/>
      <c r="G109" s="196"/>
      <c r="H109" s="196"/>
      <c r="I109" s="196"/>
      <c r="J109" s="196"/>
      <c r="K109" s="196"/>
      <c r="L109" s="217"/>
    </row>
    <row r="110" spans="1:12" ht="12.75">
      <c r="A110" s="217"/>
      <c r="B110" s="221"/>
      <c r="C110" s="221"/>
      <c r="D110" s="221"/>
      <c r="E110" s="221"/>
      <c r="F110" s="221"/>
      <c r="G110" s="221"/>
      <c r="H110" s="221"/>
      <c r="I110" s="221"/>
      <c r="J110" s="221"/>
      <c r="K110" s="221"/>
      <c r="L110" s="217"/>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29:K29"/>
    <mergeCell ref="D30:K30"/>
    <mergeCell ref="B31:K31"/>
    <mergeCell ref="B39:K43"/>
    <mergeCell ref="D49:K49"/>
    <mergeCell ref="D50:K50"/>
    <mergeCell ref="D103:K104"/>
    <mergeCell ref="B51:K51"/>
    <mergeCell ref="B32:B36"/>
    <mergeCell ref="D32:K32"/>
    <mergeCell ref="D33:K34"/>
    <mergeCell ref="C35:C36"/>
    <mergeCell ref="D35:K36"/>
    <mergeCell ref="C47:C48"/>
    <mergeCell ref="D47:K48"/>
    <mergeCell ref="B110:K110"/>
    <mergeCell ref="D26:K26"/>
    <mergeCell ref="C27:C28"/>
    <mergeCell ref="D27:K28"/>
    <mergeCell ref="C33:C34"/>
    <mergeCell ref="B44:B50"/>
    <mergeCell ref="C44:C45"/>
    <mergeCell ref="D44:K45"/>
    <mergeCell ref="B7:C7"/>
    <mergeCell ref="D7:K7"/>
    <mergeCell ref="B8:D10"/>
    <mergeCell ref="B17:C17"/>
    <mergeCell ref="D17:K17"/>
    <mergeCell ref="D46:K46"/>
    <mergeCell ref="B11:D13"/>
    <mergeCell ref="E11:K13"/>
    <mergeCell ref="B14:D16"/>
    <mergeCell ref="E14:K16"/>
    <mergeCell ref="D52:K52"/>
    <mergeCell ref="B53:K53"/>
    <mergeCell ref="B37:K37"/>
    <mergeCell ref="D38:K38"/>
    <mergeCell ref="B61:K61"/>
    <mergeCell ref="L1:L110"/>
    <mergeCell ref="B2:K2"/>
    <mergeCell ref="B3:K3"/>
    <mergeCell ref="B4:K4"/>
    <mergeCell ref="B6:K6"/>
    <mergeCell ref="C66:C68"/>
    <mergeCell ref="D66:K69"/>
    <mergeCell ref="C54:C56"/>
    <mergeCell ref="D54:K56"/>
    <mergeCell ref="D57:K57"/>
    <mergeCell ref="C58:C59"/>
    <mergeCell ref="D58:K60"/>
    <mergeCell ref="D64:K65"/>
    <mergeCell ref="C64:C65"/>
    <mergeCell ref="A1:A110"/>
    <mergeCell ref="B1:K1"/>
    <mergeCell ref="B18:D22"/>
    <mergeCell ref="E18:K20"/>
    <mergeCell ref="E21:K22"/>
    <mergeCell ref="E8:K10"/>
    <mergeCell ref="B23:K23"/>
    <mergeCell ref="B24:B28"/>
    <mergeCell ref="C24:C25"/>
    <mergeCell ref="D24:K25"/>
    <mergeCell ref="B72:K72"/>
    <mergeCell ref="D73:K73"/>
    <mergeCell ref="B74:K74"/>
    <mergeCell ref="B81:K81"/>
    <mergeCell ref="D82:K82"/>
    <mergeCell ref="B75:B79"/>
    <mergeCell ref="C75:C76"/>
    <mergeCell ref="D75:K76"/>
    <mergeCell ref="C77:C80"/>
    <mergeCell ref="D77:K80"/>
    <mergeCell ref="D62:K62"/>
    <mergeCell ref="B63:K63"/>
    <mergeCell ref="B64:B68"/>
    <mergeCell ref="B84:B88"/>
    <mergeCell ref="D84:K84"/>
    <mergeCell ref="C85:C86"/>
    <mergeCell ref="D85:K86"/>
    <mergeCell ref="C87:C88"/>
    <mergeCell ref="D87:K88"/>
    <mergeCell ref="D70:K71"/>
    <mergeCell ref="D107:K108"/>
    <mergeCell ref="C101:C102"/>
    <mergeCell ref="B89:K89"/>
    <mergeCell ref="D90:K90"/>
    <mergeCell ref="B91:K91"/>
    <mergeCell ref="B92:B109"/>
    <mergeCell ref="C92:C93"/>
    <mergeCell ref="D101:K102"/>
    <mergeCell ref="C103:C104"/>
    <mergeCell ref="D96:K97"/>
    <mergeCell ref="B83:K83"/>
    <mergeCell ref="D92:K95"/>
    <mergeCell ref="D109:K109"/>
    <mergeCell ref="D98:K98"/>
    <mergeCell ref="C99:C100"/>
    <mergeCell ref="D99:K100"/>
    <mergeCell ref="C105:C106"/>
    <mergeCell ref="D105:K106"/>
    <mergeCell ref="C107:C10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80" zoomScaleNormal="80" zoomScalePageLayoutView="80" workbookViewId="0" topLeftCell="A1">
      <selection activeCell="S37" sqref="S37"/>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412" t="s">
        <v>237</v>
      </c>
      <c r="C1" s="413"/>
      <c r="D1" s="413"/>
      <c r="E1" s="413"/>
      <c r="F1" s="413"/>
      <c r="G1" s="413"/>
      <c r="H1" s="413"/>
      <c r="I1" s="413"/>
      <c r="J1" s="413"/>
      <c r="K1" s="413"/>
      <c r="L1" s="413"/>
      <c r="M1" s="413"/>
      <c r="N1" s="413"/>
      <c r="O1" s="413"/>
      <c r="P1" s="413"/>
      <c r="Q1" s="172"/>
    </row>
    <row r="2" spans="2:17" ht="15" customHeight="1">
      <c r="B2" s="424" t="s">
        <v>29</v>
      </c>
      <c r="C2" s="425"/>
      <c r="D2" s="425"/>
      <c r="E2" s="425"/>
      <c r="F2" s="425"/>
      <c r="G2" s="425"/>
      <c r="H2" s="425"/>
      <c r="I2" s="425"/>
      <c r="J2" s="426"/>
      <c r="K2" s="414" t="s">
        <v>30</v>
      </c>
      <c r="L2" s="415"/>
      <c r="M2" s="421" t="s">
        <v>9</v>
      </c>
      <c r="N2" s="422"/>
      <c r="O2" s="422"/>
      <c r="P2" s="423"/>
      <c r="Q2" s="10"/>
    </row>
    <row r="3" spans="2:17" ht="34.5" customHeight="1" thickBot="1">
      <c r="B3" s="427" t="s">
        <v>174</v>
      </c>
      <c r="C3" s="428"/>
      <c r="D3" s="428"/>
      <c r="E3" s="428"/>
      <c r="F3" s="428"/>
      <c r="G3" s="428"/>
      <c r="H3" s="428"/>
      <c r="I3" s="428"/>
      <c r="J3" s="429"/>
      <c r="K3" s="416"/>
      <c r="L3" s="417"/>
      <c r="M3" s="418"/>
      <c r="N3" s="419"/>
      <c r="O3" s="419"/>
      <c r="P3" s="420"/>
      <c r="Q3" s="10"/>
    </row>
    <row r="4" spans="2:19" ht="15" customHeight="1" thickTop="1">
      <c r="B4" s="461" t="s">
        <v>12</v>
      </c>
      <c r="C4" s="462"/>
      <c r="D4" s="462"/>
      <c r="E4" s="462"/>
      <c r="F4" s="462"/>
      <c r="G4" s="462"/>
      <c r="H4" s="462"/>
      <c r="I4" s="462"/>
      <c r="J4" s="462"/>
      <c r="K4" s="462"/>
      <c r="L4" s="462"/>
      <c r="M4" s="462"/>
      <c r="N4" s="462"/>
      <c r="O4" s="462"/>
      <c r="P4" s="463"/>
      <c r="Q4" s="10"/>
      <c r="R4" s="143"/>
      <c r="S4" s="143"/>
    </row>
    <row r="5" spans="1:17" ht="15" customHeight="1">
      <c r="A5" s="37"/>
      <c r="B5" s="464" t="s">
        <v>28</v>
      </c>
      <c r="C5" s="465"/>
      <c r="D5" s="465"/>
      <c r="E5" s="465"/>
      <c r="F5" s="465"/>
      <c r="G5" s="465"/>
      <c r="H5" s="465"/>
      <c r="I5" s="465"/>
      <c r="J5" s="465"/>
      <c r="K5" s="465"/>
      <c r="L5" s="465"/>
      <c r="M5" s="465"/>
      <c r="N5" s="465"/>
      <c r="O5" s="465"/>
      <c r="P5" s="466"/>
      <c r="Q5" s="10"/>
    </row>
    <row r="6" spans="1:81" s="33" customFormat="1" ht="9" customHeight="1" thickBot="1">
      <c r="A6" s="37"/>
      <c r="B6" s="488"/>
      <c r="C6" s="450"/>
      <c r="D6" s="450"/>
      <c r="E6" s="450"/>
      <c r="F6" s="450"/>
      <c r="G6" s="450"/>
      <c r="H6" s="450"/>
      <c r="I6" s="450"/>
      <c r="J6" s="450"/>
      <c r="K6" s="450"/>
      <c r="L6" s="450"/>
      <c r="M6" s="450"/>
      <c r="N6" s="450"/>
      <c r="O6" s="450"/>
      <c r="P6" s="489"/>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467" t="s">
        <v>231</v>
      </c>
      <c r="C7" s="468"/>
      <c r="D7" s="468"/>
      <c r="E7" s="468"/>
      <c r="F7" s="468"/>
      <c r="G7" s="48"/>
      <c r="H7" s="474" t="s">
        <v>26</v>
      </c>
      <c r="I7" s="475"/>
      <c r="J7" s="475"/>
      <c r="K7" s="455"/>
      <c r="L7" s="4" t="s">
        <v>31</v>
      </c>
      <c r="M7" s="483" t="s">
        <v>32</v>
      </c>
      <c r="N7" s="484"/>
      <c r="O7" s="485"/>
      <c r="P7" s="490"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469"/>
      <c r="C8" s="468"/>
      <c r="D8" s="468"/>
      <c r="E8" s="468"/>
      <c r="F8" s="468"/>
      <c r="G8" s="399"/>
      <c r="H8" s="492"/>
      <c r="I8" s="492"/>
      <c r="J8" s="492"/>
      <c r="K8" s="492"/>
      <c r="L8" s="154"/>
      <c r="M8" s="486" t="s">
        <v>34</v>
      </c>
      <c r="N8" s="487"/>
      <c r="O8" s="153"/>
      <c r="P8" s="490"/>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469"/>
      <c r="C9" s="468"/>
      <c r="D9" s="468"/>
      <c r="E9" s="468"/>
      <c r="F9" s="468"/>
      <c r="G9" s="399"/>
      <c r="H9" s="492"/>
      <c r="I9" s="492"/>
      <c r="J9" s="492"/>
      <c r="K9" s="492"/>
      <c r="L9" s="491"/>
      <c r="M9" s="491"/>
      <c r="N9" s="233"/>
      <c r="O9" s="233"/>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469"/>
      <c r="C10" s="468"/>
      <c r="D10" s="468"/>
      <c r="E10" s="468"/>
      <c r="F10" s="468"/>
      <c r="G10" s="48"/>
      <c r="H10" s="476" t="s">
        <v>25</v>
      </c>
      <c r="I10" s="477"/>
      <c r="J10" s="477"/>
      <c r="K10" s="295"/>
      <c r="L10" s="4" t="s">
        <v>31</v>
      </c>
      <c r="M10" s="478" t="s">
        <v>33</v>
      </c>
      <c r="N10" s="479"/>
      <c r="O10" s="480"/>
      <c r="P10" s="490"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469"/>
      <c r="C11" s="468"/>
      <c r="D11" s="468"/>
      <c r="E11" s="468"/>
      <c r="F11" s="468"/>
      <c r="G11" s="399"/>
      <c r="H11" s="399"/>
      <c r="I11" s="399"/>
      <c r="J11" s="399"/>
      <c r="K11" s="399"/>
      <c r="L11" s="155"/>
      <c r="M11" s="338" t="s">
        <v>35</v>
      </c>
      <c r="N11" s="473"/>
      <c r="O11" s="153"/>
      <c r="P11" s="490"/>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481"/>
      <c r="C12" s="399"/>
      <c r="D12" s="399"/>
      <c r="E12" s="399"/>
      <c r="F12" s="399"/>
      <c r="G12" s="399"/>
      <c r="H12" s="399"/>
      <c r="I12" s="399"/>
      <c r="J12" s="399"/>
      <c r="K12" s="399"/>
      <c r="L12" s="399"/>
      <c r="M12" s="399"/>
      <c r="N12" s="399"/>
      <c r="O12" s="399"/>
      <c r="P12" s="482"/>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470" t="s">
        <v>200</v>
      </c>
      <c r="C13" s="471"/>
      <c r="D13" s="471"/>
      <c r="E13" s="471"/>
      <c r="F13" s="471"/>
      <c r="G13" s="471"/>
      <c r="H13" s="471"/>
      <c r="I13" s="471"/>
      <c r="J13" s="471"/>
      <c r="K13" s="471"/>
      <c r="L13" s="471"/>
      <c r="M13" s="471"/>
      <c r="N13" s="471"/>
      <c r="O13" s="471"/>
      <c r="P13" s="472"/>
      <c r="Q13" s="10"/>
      <c r="R13" s="144"/>
      <c r="S13" s="144"/>
      <c r="T13" s="144"/>
      <c r="U13" s="144"/>
      <c r="V13" s="144"/>
      <c r="W13" s="144"/>
      <c r="X13" s="144"/>
      <c r="Y13" s="144"/>
      <c r="Z13" s="144"/>
      <c r="AA13" s="144"/>
      <c r="AB13" s="144"/>
    </row>
    <row r="14" spans="2:28" ht="15" customHeight="1" thickBot="1">
      <c r="B14" s="493" t="s">
        <v>199</v>
      </c>
      <c r="C14" s="494"/>
      <c r="D14" s="494"/>
      <c r="E14" s="494"/>
      <c r="F14" s="494"/>
      <c r="G14" s="494"/>
      <c r="H14" s="494"/>
      <c r="I14" s="494"/>
      <c r="J14" s="494"/>
      <c r="K14" s="494"/>
      <c r="L14" s="494"/>
      <c r="M14" s="494"/>
      <c r="N14" s="494"/>
      <c r="O14" s="494"/>
      <c r="P14" s="495"/>
      <c r="Q14" s="10"/>
      <c r="R14" s="144"/>
      <c r="S14" s="144"/>
      <c r="T14" s="144"/>
      <c r="U14" s="144"/>
      <c r="V14" s="144"/>
      <c r="W14" s="144"/>
      <c r="X14" s="144"/>
      <c r="Y14" s="144"/>
      <c r="Z14" s="144"/>
      <c r="AA14" s="144"/>
      <c r="AB14" s="144"/>
    </row>
    <row r="15" spans="2:28" ht="15" customHeight="1" hidden="1" thickBot="1" thickTop="1">
      <c r="B15" s="389"/>
      <c r="C15" s="390"/>
      <c r="D15" s="390"/>
      <c r="E15" s="390"/>
      <c r="F15" s="390"/>
      <c r="G15" s="390"/>
      <c r="H15" s="390"/>
      <c r="I15" s="390"/>
      <c r="J15" s="390"/>
      <c r="K15" s="390"/>
      <c r="L15" s="390"/>
      <c r="M15" s="391"/>
      <c r="N15" s="391"/>
      <c r="O15" s="391"/>
      <c r="P15" s="392"/>
      <c r="Q15" s="10"/>
      <c r="R15" s="144"/>
      <c r="S15" s="144"/>
      <c r="T15" s="144"/>
      <c r="U15" s="144"/>
      <c r="V15" s="144"/>
      <c r="W15" s="144"/>
      <c r="X15" s="144"/>
      <c r="Y15" s="144"/>
      <c r="Z15" s="144"/>
      <c r="AA15" s="144"/>
      <c r="AB15" s="144"/>
    </row>
    <row r="16" spans="2:28" ht="18" customHeight="1" thickTop="1">
      <c r="B16" s="387" t="s">
        <v>36</v>
      </c>
      <c r="C16" s="388"/>
      <c r="D16" s="388"/>
      <c r="E16" s="388"/>
      <c r="F16" s="388"/>
      <c r="G16" s="388"/>
      <c r="H16" s="388"/>
      <c r="I16" s="388"/>
      <c r="J16" s="388"/>
      <c r="K16" s="388"/>
      <c r="L16" s="388"/>
      <c r="M16" s="393" t="s">
        <v>230</v>
      </c>
      <c r="N16" s="394"/>
      <c r="O16" s="394"/>
      <c r="P16" s="496"/>
      <c r="Q16" s="10"/>
      <c r="R16" s="144"/>
      <c r="S16" s="144"/>
      <c r="T16" s="144"/>
      <c r="U16" s="144"/>
      <c r="V16" s="144"/>
      <c r="W16" s="144"/>
      <c r="X16" s="144"/>
      <c r="Y16" s="144"/>
      <c r="Z16" s="144"/>
      <c r="AA16" s="144"/>
      <c r="AB16" s="144"/>
    </row>
    <row r="17" spans="2:28" ht="15" customHeight="1">
      <c r="B17" s="499"/>
      <c r="C17" s="500"/>
      <c r="D17" s="500"/>
      <c r="E17" s="500"/>
      <c r="F17" s="500"/>
      <c r="G17" s="500"/>
      <c r="H17" s="500"/>
      <c r="I17" s="500"/>
      <c r="J17" s="500"/>
      <c r="K17" s="500"/>
      <c r="L17" s="500"/>
      <c r="M17" s="395"/>
      <c r="N17" s="396"/>
      <c r="O17" s="396"/>
      <c r="P17" s="497"/>
      <c r="Q17" s="10"/>
      <c r="R17" s="144"/>
      <c r="S17" s="144"/>
      <c r="T17" s="144"/>
      <c r="U17" s="144"/>
      <c r="V17" s="144"/>
      <c r="W17" s="144"/>
      <c r="X17" s="144"/>
      <c r="Y17" s="144"/>
      <c r="Z17" s="144"/>
      <c r="AA17" s="144"/>
      <c r="AB17" s="144"/>
    </row>
    <row r="18" spans="2:28" ht="15" customHeight="1" thickBot="1">
      <c r="B18" s="501"/>
      <c r="C18" s="502"/>
      <c r="D18" s="502"/>
      <c r="E18" s="502"/>
      <c r="F18" s="502"/>
      <c r="G18" s="502"/>
      <c r="H18" s="502"/>
      <c r="I18" s="502"/>
      <c r="J18" s="502"/>
      <c r="K18" s="502"/>
      <c r="L18" s="502"/>
      <c r="M18" s="397"/>
      <c r="N18" s="398"/>
      <c r="O18" s="398"/>
      <c r="P18" s="498"/>
      <c r="Q18" s="10"/>
      <c r="R18" s="144"/>
      <c r="S18" s="144"/>
      <c r="T18" s="144"/>
      <c r="U18" s="144"/>
      <c r="V18" s="144"/>
      <c r="W18" s="144"/>
      <c r="X18" s="144"/>
      <c r="Y18" s="144"/>
      <c r="Z18" s="144"/>
      <c r="AA18" s="144"/>
      <c r="AB18" s="144"/>
    </row>
    <row r="19" spans="2:17" ht="15" customHeight="1">
      <c r="B19" s="181" t="s">
        <v>27</v>
      </c>
      <c r="C19" s="5"/>
      <c r="D19" s="5"/>
      <c r="E19" s="54"/>
      <c r="F19" s="5"/>
      <c r="G19" s="5"/>
      <c r="H19" s="5"/>
      <c r="I19" s="5"/>
      <c r="J19" s="5"/>
      <c r="K19" s="34"/>
      <c r="L19" s="35"/>
      <c r="M19" s="44"/>
      <c r="N19" s="362" t="s">
        <v>37</v>
      </c>
      <c r="O19" s="363"/>
      <c r="P19" s="364"/>
      <c r="Q19" s="10"/>
    </row>
    <row r="20" spans="2:17" ht="18" customHeight="1">
      <c r="B20" s="365"/>
      <c r="C20" s="366"/>
      <c r="D20" s="366"/>
      <c r="E20" s="366"/>
      <c r="F20" s="366"/>
      <c r="G20" s="366"/>
      <c r="H20" s="366"/>
      <c r="I20" s="366"/>
      <c r="J20" s="366"/>
      <c r="K20" s="366"/>
      <c r="L20" s="367"/>
      <c r="M20" s="453" t="s">
        <v>38</v>
      </c>
      <c r="N20" s="454"/>
      <c r="O20" s="454"/>
      <c r="P20" s="455"/>
      <c r="Q20" s="10"/>
    </row>
    <row r="21" spans="2:17" ht="18.75" customHeight="1">
      <c r="B21" s="368"/>
      <c r="C21" s="360"/>
      <c r="D21" s="360"/>
      <c r="E21" s="360"/>
      <c r="F21" s="360"/>
      <c r="G21" s="360"/>
      <c r="H21" s="360"/>
      <c r="I21" s="360"/>
      <c r="J21" s="360"/>
      <c r="K21" s="360"/>
      <c r="L21" s="369"/>
      <c r="M21" s="456"/>
      <c r="N21" s="457"/>
      <c r="O21" s="458"/>
      <c r="P21" s="150"/>
      <c r="Q21" s="10"/>
    </row>
    <row r="22" spans="2:17" ht="19.5" customHeight="1">
      <c r="B22" s="181" t="s">
        <v>50</v>
      </c>
      <c r="C22" s="5"/>
      <c r="D22" s="5"/>
      <c r="E22" s="5"/>
      <c r="F22" s="34"/>
      <c r="G22" s="54"/>
      <c r="H22" s="5"/>
      <c r="I22" s="41"/>
      <c r="J22" s="41"/>
      <c r="K22" s="36"/>
      <c r="L22" s="182" t="s">
        <v>3</v>
      </c>
      <c r="M22" s="446"/>
      <c r="N22" s="447"/>
      <c r="O22" s="448"/>
      <c r="P22" s="151"/>
      <c r="Q22" s="10"/>
    </row>
    <row r="23" spans="2:17" ht="18" customHeight="1">
      <c r="B23" s="365"/>
      <c r="C23" s="430"/>
      <c r="D23" s="430"/>
      <c r="E23" s="430"/>
      <c r="F23" s="430"/>
      <c r="G23" s="452"/>
      <c r="H23" s="430"/>
      <c r="I23" s="430"/>
      <c r="J23" s="430"/>
      <c r="K23" s="430"/>
      <c r="L23" s="136"/>
      <c r="M23" s="449" t="s">
        <v>38</v>
      </c>
      <c r="N23" s="450"/>
      <c r="O23" s="450"/>
      <c r="P23" s="451"/>
      <c r="Q23" s="10"/>
    </row>
    <row r="24" spans="2:17" ht="21" customHeight="1">
      <c r="B24" s="368"/>
      <c r="C24" s="361"/>
      <c r="D24" s="361"/>
      <c r="E24" s="361"/>
      <c r="F24" s="361"/>
      <c r="G24" s="360"/>
      <c r="H24" s="361"/>
      <c r="I24" s="361"/>
      <c r="J24" s="361"/>
      <c r="K24" s="361"/>
      <c r="L24" s="137"/>
      <c r="M24" s="456"/>
      <c r="N24" s="457"/>
      <c r="O24" s="458"/>
      <c r="P24" s="150"/>
      <c r="Q24" s="10"/>
    </row>
    <row r="25" spans="2:23" ht="20.25" customHeight="1" thickBot="1">
      <c r="B25" s="404" t="s">
        <v>44</v>
      </c>
      <c r="C25" s="405"/>
      <c r="D25" s="405"/>
      <c r="E25" s="405"/>
      <c r="F25" s="406"/>
      <c r="G25" s="404" t="s">
        <v>45</v>
      </c>
      <c r="H25" s="407"/>
      <c r="I25" s="431"/>
      <c r="J25" s="40"/>
      <c r="K25" s="440" t="s">
        <v>161</v>
      </c>
      <c r="L25" s="441"/>
      <c r="M25" s="446"/>
      <c r="N25" s="447"/>
      <c r="O25" s="448"/>
      <c r="P25" s="152"/>
      <c r="Q25" s="10"/>
      <c r="R25" s="144"/>
      <c r="S25" s="145"/>
      <c r="T25" s="145"/>
      <c r="U25" s="144"/>
      <c r="V25" s="144"/>
      <c r="W25" s="144"/>
    </row>
    <row r="26" spans="2:23" ht="18" customHeight="1" thickBot="1">
      <c r="B26" s="434" t="s">
        <v>46</v>
      </c>
      <c r="C26" s="435"/>
      <c r="D26" s="435"/>
      <c r="E26" s="435"/>
      <c r="F26" s="436"/>
      <c r="G26" s="408"/>
      <c r="H26" s="409"/>
      <c r="I26" s="432"/>
      <c r="J26" s="67"/>
      <c r="K26" s="442"/>
      <c r="L26" s="443"/>
      <c r="M26" s="400" t="s">
        <v>41</v>
      </c>
      <c r="N26" s="401"/>
      <c r="O26" s="43" t="s">
        <v>40</v>
      </c>
      <c r="P26" s="42"/>
      <c r="Q26" s="10"/>
      <c r="R26" s="144"/>
      <c r="S26" s="145"/>
      <c r="T26" s="145"/>
      <c r="U26" s="144"/>
      <c r="V26" s="144"/>
      <c r="W26" s="144"/>
    </row>
    <row r="27" spans="2:23" ht="21" customHeight="1">
      <c r="B27" s="437"/>
      <c r="C27" s="438"/>
      <c r="D27" s="438"/>
      <c r="E27" s="438"/>
      <c r="F27" s="439"/>
      <c r="G27" s="410"/>
      <c r="H27" s="411"/>
      <c r="I27" s="433"/>
      <c r="J27" s="68"/>
      <c r="K27" s="444"/>
      <c r="L27" s="445"/>
      <c r="M27" s="402"/>
      <c r="N27" s="403"/>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327"/>
      <c r="N28" s="328"/>
      <c r="O28" s="334">
        <v>0.56</v>
      </c>
      <c r="P28" s="459">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329"/>
      <c r="N29" s="330"/>
      <c r="O29" s="335"/>
      <c r="P29" s="460"/>
      <c r="Q29" s="10"/>
      <c r="R29" s="9"/>
      <c r="S29" s="144"/>
      <c r="T29" s="144"/>
      <c r="U29" s="144"/>
      <c r="V29" s="144"/>
      <c r="W29" s="144"/>
    </row>
    <row r="30" spans="1:23" ht="20.25" customHeight="1">
      <c r="A30" s="2"/>
      <c r="B30" s="379" t="s">
        <v>164</v>
      </c>
      <c r="C30" s="380"/>
      <c r="D30" s="370"/>
      <c r="E30" s="370"/>
      <c r="F30" s="370"/>
      <c r="G30" s="370"/>
      <c r="H30" s="371"/>
      <c r="I30" s="331" t="s">
        <v>15</v>
      </c>
      <c r="J30" s="332"/>
      <c r="K30" s="332"/>
      <c r="L30" s="333"/>
      <c r="M30" s="381" t="s">
        <v>232</v>
      </c>
      <c r="N30" s="382"/>
      <c r="O30" s="382"/>
      <c r="P30" s="383"/>
      <c r="Q30" s="10"/>
      <c r="R30" s="145"/>
      <c r="S30" s="144"/>
      <c r="T30" s="144"/>
      <c r="U30" s="147"/>
      <c r="V30" s="144"/>
      <c r="W30" s="144"/>
    </row>
    <row r="31" spans="1:18" ht="20.25" customHeight="1">
      <c r="A31" s="183" t="s">
        <v>165</v>
      </c>
      <c r="B31" s="74" t="s">
        <v>162</v>
      </c>
      <c r="C31" s="75" t="s">
        <v>167</v>
      </c>
      <c r="D31" s="59"/>
      <c r="E31" s="59"/>
      <c r="F31" s="60"/>
      <c r="G31" s="58" t="s">
        <v>45</v>
      </c>
      <c r="H31" s="69"/>
      <c r="I31" s="264"/>
      <c r="J31" s="318"/>
      <c r="K31" s="318"/>
      <c r="L31" s="319"/>
      <c r="M31" s="384"/>
      <c r="N31" s="385"/>
      <c r="O31" s="385"/>
      <c r="P31" s="386"/>
      <c r="Q31" s="10"/>
      <c r="R31" s="145"/>
    </row>
    <row r="32" spans="2:18" ht="33.75" customHeight="1">
      <c r="B32" s="374" t="s">
        <v>46</v>
      </c>
      <c r="C32" s="375"/>
      <c r="D32" s="375"/>
      <c r="E32" s="375"/>
      <c r="F32" s="376"/>
      <c r="G32" s="372"/>
      <c r="H32" s="373"/>
      <c r="I32" s="320"/>
      <c r="J32" s="321"/>
      <c r="K32" s="321"/>
      <c r="L32" s="322"/>
      <c r="M32" s="192" t="s">
        <v>233</v>
      </c>
      <c r="N32" s="193"/>
      <c r="O32" s="193"/>
      <c r="P32" s="194"/>
      <c r="Q32" s="10"/>
      <c r="R32" s="146"/>
    </row>
    <row r="33" spans="2:18" ht="15" customHeight="1">
      <c r="B33" s="49" t="s">
        <v>163</v>
      </c>
      <c r="C33" s="50"/>
      <c r="D33" s="50"/>
      <c r="E33" s="50"/>
      <c r="F33" s="50"/>
      <c r="G33" s="50"/>
      <c r="H33" s="50"/>
      <c r="I33" s="50"/>
      <c r="J33" s="50"/>
      <c r="K33" s="50"/>
      <c r="L33" s="50"/>
      <c r="M33" s="189"/>
      <c r="N33" s="190"/>
      <c r="P33" s="191"/>
      <c r="Q33" s="10"/>
      <c r="R33" s="144"/>
    </row>
    <row r="34" spans="2:18" ht="15" customHeight="1">
      <c r="B34" s="51"/>
      <c r="C34" s="52"/>
      <c r="D34" s="52"/>
      <c r="E34" s="52"/>
      <c r="F34" s="52"/>
      <c r="G34" s="52"/>
      <c r="H34" s="52"/>
      <c r="I34" s="52"/>
      <c r="J34" s="52"/>
      <c r="K34" s="52"/>
      <c r="L34" s="52"/>
      <c r="M34" s="377" t="s">
        <v>57</v>
      </c>
      <c r="N34" s="378"/>
      <c r="O34" s="378"/>
      <c r="P34" s="378"/>
      <c r="Q34" s="10"/>
      <c r="R34" s="144"/>
    </row>
    <row r="35" spans="2:17" ht="18" customHeight="1">
      <c r="B35" s="317" t="s">
        <v>39</v>
      </c>
      <c r="C35" s="291"/>
      <c r="D35" s="291"/>
      <c r="E35" s="291"/>
      <c r="F35" s="291"/>
      <c r="G35" s="291"/>
      <c r="H35" s="291"/>
      <c r="I35" s="291"/>
      <c r="J35" s="291"/>
      <c r="K35" s="291"/>
      <c r="L35" s="292"/>
      <c r="M35" s="323" t="s">
        <v>13</v>
      </c>
      <c r="N35" s="324"/>
      <c r="O35" s="264" t="s">
        <v>234</v>
      </c>
      <c r="P35" s="265"/>
      <c r="Q35" s="10"/>
    </row>
    <row r="36" spans="2:17" ht="27" customHeight="1">
      <c r="B36" s="273"/>
      <c r="C36" s="274"/>
      <c r="D36" s="274"/>
      <c r="E36" s="274"/>
      <c r="F36" s="274"/>
      <c r="G36" s="274"/>
      <c r="H36" s="274"/>
      <c r="I36" s="274"/>
      <c r="J36" s="274"/>
      <c r="K36" s="274"/>
      <c r="L36" s="275"/>
      <c r="M36" s="325"/>
      <c r="N36" s="326"/>
      <c r="O36" s="266"/>
      <c r="P36" s="267"/>
      <c r="Q36" s="10"/>
    </row>
    <row r="37" spans="2:17" ht="25.5" customHeight="1">
      <c r="B37" s="276"/>
      <c r="C37" s="277"/>
      <c r="D37" s="277"/>
      <c r="E37" s="277"/>
      <c r="F37" s="277"/>
      <c r="G37" s="277"/>
      <c r="H37" s="277"/>
      <c r="I37" s="277"/>
      <c r="J37" s="277"/>
      <c r="K37" s="277"/>
      <c r="L37" s="278"/>
      <c r="M37" s="303" t="s">
        <v>18</v>
      </c>
      <c r="N37" s="304"/>
      <c r="O37" s="279"/>
      <c r="P37" s="280"/>
      <c r="Q37" s="10"/>
    </row>
    <row r="38" spans="2:17" ht="18.75" customHeight="1">
      <c r="B38" s="270" t="s">
        <v>19</v>
      </c>
      <c r="C38" s="271"/>
      <c r="D38" s="271"/>
      <c r="E38" s="271"/>
      <c r="F38" s="271"/>
      <c r="G38" s="271"/>
      <c r="H38" s="271"/>
      <c r="I38" s="271"/>
      <c r="J38" s="271"/>
      <c r="K38" s="271"/>
      <c r="L38" s="272"/>
      <c r="M38" s="305"/>
      <c r="N38" s="306"/>
      <c r="O38" s="281"/>
      <c r="P38" s="282"/>
      <c r="Q38" s="10"/>
    </row>
    <row r="39" spans="2:17" ht="15" customHeight="1">
      <c r="B39" s="298" t="s">
        <v>14</v>
      </c>
      <c r="C39" s="290" t="s">
        <v>62</v>
      </c>
      <c r="D39" s="284" t="s">
        <v>63</v>
      </c>
      <c r="E39" s="307" t="s">
        <v>173</v>
      </c>
      <c r="F39" s="308"/>
      <c r="G39" s="308"/>
      <c r="H39" s="308"/>
      <c r="I39" s="308"/>
      <c r="J39" s="308"/>
      <c r="K39" s="308"/>
      <c r="L39" s="309"/>
      <c r="M39" s="290" t="s">
        <v>59</v>
      </c>
      <c r="N39" s="291"/>
      <c r="O39" s="292"/>
      <c r="P39" s="287" t="s">
        <v>60</v>
      </c>
      <c r="Q39" s="10"/>
    </row>
    <row r="40" spans="2:17" ht="15" customHeight="1">
      <c r="B40" s="299"/>
      <c r="C40" s="301"/>
      <c r="D40" s="285"/>
      <c r="E40" s="310"/>
      <c r="F40" s="311"/>
      <c r="G40" s="311"/>
      <c r="H40" s="311"/>
      <c r="I40" s="311"/>
      <c r="J40" s="311"/>
      <c r="K40" s="311"/>
      <c r="L40" s="312"/>
      <c r="M40" s="293"/>
      <c r="N40" s="294"/>
      <c r="O40" s="295"/>
      <c r="P40" s="288"/>
      <c r="Q40" s="10"/>
    </row>
    <row r="41" spans="2:17" ht="54.75" customHeight="1">
      <c r="B41" s="300"/>
      <c r="C41" s="302"/>
      <c r="D41" s="286"/>
      <c r="E41" s="313"/>
      <c r="F41" s="314"/>
      <c r="G41" s="314"/>
      <c r="H41" s="314"/>
      <c r="I41" s="314"/>
      <c r="J41" s="314"/>
      <c r="K41" s="314"/>
      <c r="L41" s="315"/>
      <c r="M41" s="296"/>
      <c r="N41" s="296"/>
      <c r="O41" s="297"/>
      <c r="P41" s="289"/>
      <c r="Q41" s="10"/>
    </row>
    <row r="42" spans="2:17" ht="33.75" customHeight="1">
      <c r="B42" s="47"/>
      <c r="C42" s="160"/>
      <c r="D42" s="316"/>
      <c r="E42" s="245"/>
      <c r="F42" s="245"/>
      <c r="G42" s="245"/>
      <c r="H42" s="245"/>
      <c r="I42" s="245"/>
      <c r="J42" s="245"/>
      <c r="K42" s="245"/>
      <c r="L42" s="246"/>
      <c r="M42" s="283"/>
      <c r="N42" s="268"/>
      <c r="O42" s="269"/>
      <c r="P42" s="111"/>
      <c r="Q42" s="10"/>
    </row>
    <row r="43" spans="2:17" ht="33.75" customHeight="1">
      <c r="B43" s="47"/>
      <c r="C43" s="160"/>
      <c r="D43" s="239"/>
      <c r="E43" s="245"/>
      <c r="F43" s="245"/>
      <c r="G43" s="245"/>
      <c r="H43" s="245"/>
      <c r="I43" s="245"/>
      <c r="J43" s="245"/>
      <c r="K43" s="245"/>
      <c r="L43" s="246"/>
      <c r="M43" s="283"/>
      <c r="N43" s="268"/>
      <c r="O43" s="269"/>
      <c r="P43" s="112"/>
      <c r="Q43" s="10"/>
    </row>
    <row r="44" spans="2:17" ht="33.75" customHeight="1">
      <c r="B44" s="47"/>
      <c r="C44" s="160"/>
      <c r="D44" s="316"/>
      <c r="E44" s="245"/>
      <c r="F44" s="245"/>
      <c r="G44" s="245"/>
      <c r="H44" s="245"/>
      <c r="I44" s="245"/>
      <c r="J44" s="245"/>
      <c r="K44" s="245"/>
      <c r="L44" s="246"/>
      <c r="M44" s="256"/>
      <c r="N44" s="268"/>
      <c r="O44" s="269"/>
      <c r="P44" s="112"/>
      <c r="Q44" s="10"/>
    </row>
    <row r="45" spans="2:17" ht="33.75" customHeight="1">
      <c r="B45" s="47"/>
      <c r="C45" s="160"/>
      <c r="D45" s="239"/>
      <c r="E45" s="240"/>
      <c r="F45" s="240"/>
      <c r="G45" s="240"/>
      <c r="H45" s="240"/>
      <c r="I45" s="240"/>
      <c r="J45" s="240"/>
      <c r="K45" s="240"/>
      <c r="L45" s="241"/>
      <c r="M45" s="256"/>
      <c r="N45" s="268"/>
      <c r="O45" s="269"/>
      <c r="P45" s="112"/>
      <c r="Q45" s="10"/>
    </row>
    <row r="46" spans="2:17" ht="33.75" customHeight="1">
      <c r="B46" s="47"/>
      <c r="C46" s="160"/>
      <c r="D46" s="239"/>
      <c r="E46" s="245"/>
      <c r="F46" s="245"/>
      <c r="G46" s="245"/>
      <c r="H46" s="245"/>
      <c r="I46" s="245"/>
      <c r="J46" s="245"/>
      <c r="K46" s="245"/>
      <c r="L46" s="246"/>
      <c r="M46" s="256"/>
      <c r="N46" s="268"/>
      <c r="O46" s="269"/>
      <c r="P46" s="112"/>
      <c r="Q46" s="10"/>
    </row>
    <row r="47" spans="2:17" ht="33.75" customHeight="1">
      <c r="B47" s="47"/>
      <c r="C47" s="160"/>
      <c r="D47" s="174"/>
      <c r="E47" s="171"/>
      <c r="F47" s="171"/>
      <c r="G47" s="171"/>
      <c r="H47" s="171"/>
      <c r="I47" s="171"/>
      <c r="J47" s="171"/>
      <c r="K47" s="171"/>
      <c r="L47" s="175"/>
      <c r="M47" s="256"/>
      <c r="N47" s="257"/>
      <c r="O47" s="258"/>
      <c r="P47" s="112"/>
      <c r="Q47" s="10"/>
    </row>
    <row r="48" spans="2:17" ht="33.75" customHeight="1">
      <c r="B48" s="47"/>
      <c r="C48" s="160"/>
      <c r="D48" s="239"/>
      <c r="E48" s="245"/>
      <c r="F48" s="245"/>
      <c r="G48" s="245"/>
      <c r="H48" s="245"/>
      <c r="I48" s="245"/>
      <c r="J48" s="245"/>
      <c r="K48" s="245"/>
      <c r="L48" s="246"/>
      <c r="M48" s="283"/>
      <c r="N48" s="268"/>
      <c r="O48" s="269"/>
      <c r="P48" s="112"/>
      <c r="Q48" s="10"/>
    </row>
    <row r="49" spans="2:17" ht="33.75" customHeight="1" thickBot="1">
      <c r="B49" s="47"/>
      <c r="C49" s="161"/>
      <c r="D49" s="247"/>
      <c r="E49" s="248"/>
      <c r="F49" s="248"/>
      <c r="G49" s="248"/>
      <c r="H49" s="248"/>
      <c r="I49" s="248"/>
      <c r="J49" s="248"/>
      <c r="K49" s="248"/>
      <c r="L49" s="249"/>
      <c r="M49" s="341"/>
      <c r="N49" s="342"/>
      <c r="O49" s="343"/>
      <c r="P49" s="112"/>
      <c r="Q49" s="10"/>
    </row>
    <row r="50" spans="2:17" ht="22.5" customHeight="1" thickTop="1">
      <c r="B50" s="357" t="s">
        <v>64</v>
      </c>
      <c r="C50" s="358"/>
      <c r="D50" s="358"/>
      <c r="E50" s="358"/>
      <c r="F50" s="358"/>
      <c r="G50" s="358"/>
      <c r="H50" s="358"/>
      <c r="I50" s="358"/>
      <c r="J50" s="358"/>
      <c r="K50" s="358"/>
      <c r="L50" s="359"/>
      <c r="M50" s="344">
        <f>SUM(Extra_Page!L38:L38)</f>
        <v>0</v>
      </c>
      <c r="N50" s="345"/>
      <c r="O50" s="346"/>
      <c r="P50" s="122">
        <f>SUM(Extra_Page!N38:N38)</f>
        <v>0</v>
      </c>
      <c r="Q50" s="10"/>
    </row>
    <row r="51" spans="2:17" ht="22.5" customHeight="1">
      <c r="B51" s="242" t="s">
        <v>1</v>
      </c>
      <c r="C51" s="243"/>
      <c r="D51" s="243"/>
      <c r="E51" s="243"/>
      <c r="F51" s="243"/>
      <c r="G51" s="243"/>
      <c r="H51" s="243"/>
      <c r="I51" s="243"/>
      <c r="J51" s="243"/>
      <c r="K51" s="243"/>
      <c r="L51" s="244"/>
      <c r="M51" s="344">
        <f>SUM(Avg_Rate!K49:K49)</f>
        <v>0</v>
      </c>
      <c r="N51" s="345"/>
      <c r="O51" s="346"/>
      <c r="P51" s="123">
        <f>SUM(Avg_Rate!L49:L49)</f>
        <v>0</v>
      </c>
      <c r="Q51" s="10"/>
    </row>
    <row r="52" spans="2:17" ht="22.5" customHeight="1">
      <c r="B52" s="242" t="s">
        <v>2</v>
      </c>
      <c r="C52" s="243"/>
      <c r="D52" s="243"/>
      <c r="E52" s="243"/>
      <c r="F52" s="243"/>
      <c r="G52" s="243"/>
      <c r="H52" s="243"/>
      <c r="I52" s="243"/>
      <c r="J52" s="243"/>
      <c r="K52" s="243"/>
      <c r="L52" s="244"/>
      <c r="M52" s="344">
        <f>SUM(Daily_Rate!M42:M42)</f>
        <v>0</v>
      </c>
      <c r="N52" s="345"/>
      <c r="O52" s="346"/>
      <c r="P52" s="123">
        <f>SUM(Daily_Rate!N42:N42)</f>
        <v>0</v>
      </c>
      <c r="Q52" s="10"/>
    </row>
    <row r="53" spans="2:17" ht="22.5" customHeight="1" thickBot="1">
      <c r="B53" s="353" t="s">
        <v>74</v>
      </c>
      <c r="C53" s="354"/>
      <c r="D53" s="354"/>
      <c r="E53" s="354"/>
      <c r="F53" s="354"/>
      <c r="G53" s="354"/>
      <c r="H53" s="354"/>
      <c r="I53" s="354"/>
      <c r="J53" s="354"/>
      <c r="K53" s="355"/>
      <c r="L53" s="356"/>
      <c r="M53" s="347">
        <f>SUM(M42:O52)</f>
        <v>0</v>
      </c>
      <c r="N53" s="348"/>
      <c r="O53" s="349"/>
      <c r="P53" s="124">
        <f>SUM(P42:P52)</f>
        <v>0</v>
      </c>
      <c r="Q53" s="10"/>
    </row>
    <row r="54" spans="2:17" ht="22.5" customHeight="1" thickTop="1">
      <c r="B54" s="177" t="s">
        <v>150</v>
      </c>
      <c r="C54" s="177" t="s">
        <v>151</v>
      </c>
      <c r="D54" s="177" t="s">
        <v>152</v>
      </c>
      <c r="E54" s="177" t="s">
        <v>157</v>
      </c>
      <c r="F54" s="177" t="s">
        <v>158</v>
      </c>
      <c r="G54" s="177" t="s">
        <v>156</v>
      </c>
      <c r="H54" s="177" t="s">
        <v>153</v>
      </c>
      <c r="I54" s="177" t="s">
        <v>154</v>
      </c>
      <c r="J54" s="177" t="s">
        <v>155</v>
      </c>
      <c r="K54" s="261" t="s">
        <v>43</v>
      </c>
      <c r="L54" s="262"/>
      <c r="M54" s="263"/>
      <c r="N54" s="65" t="s">
        <v>65</v>
      </c>
      <c r="O54" s="57"/>
      <c r="P54" s="118">
        <f>SUM(M53+P53)</f>
        <v>0</v>
      </c>
      <c r="Q54" s="10"/>
    </row>
    <row r="55" spans="2:17" ht="24.75" customHeight="1">
      <c r="B55" s="186" t="s">
        <v>175</v>
      </c>
      <c r="C55" s="179"/>
      <c r="D55" s="179"/>
      <c r="E55" s="179"/>
      <c r="F55" s="178"/>
      <c r="G55" s="178"/>
      <c r="H55" s="178"/>
      <c r="I55" s="178"/>
      <c r="J55" s="178"/>
      <c r="K55" s="253"/>
      <c r="L55" s="254"/>
      <c r="M55" s="255"/>
      <c r="N55" s="66" t="s">
        <v>66</v>
      </c>
      <c r="O55" s="55"/>
      <c r="P55" s="110"/>
      <c r="Q55" s="10"/>
    </row>
    <row r="56" spans="2:17" ht="24.75" customHeight="1">
      <c r="B56" s="186" t="s">
        <v>175</v>
      </c>
      <c r="C56" s="179"/>
      <c r="D56" s="179"/>
      <c r="E56" s="179"/>
      <c r="F56" s="178"/>
      <c r="G56" s="178"/>
      <c r="H56" s="178"/>
      <c r="I56" s="178"/>
      <c r="J56" s="178"/>
      <c r="K56" s="253"/>
      <c r="L56" s="259"/>
      <c r="M56" s="260"/>
      <c r="N56" s="66" t="s">
        <v>67</v>
      </c>
      <c r="O56" s="55"/>
      <c r="P56" s="119">
        <f>SUM(P54-P55)</f>
        <v>0</v>
      </c>
      <c r="Q56" s="10"/>
    </row>
    <row r="57" spans="2:17" ht="24.75" customHeight="1">
      <c r="B57" s="186" t="s">
        <v>175</v>
      </c>
      <c r="C57" s="179"/>
      <c r="D57" s="179"/>
      <c r="E57" s="179"/>
      <c r="F57" s="178"/>
      <c r="G57" s="178"/>
      <c r="H57" s="178"/>
      <c r="I57" s="178"/>
      <c r="J57" s="178"/>
      <c r="K57" s="253"/>
      <c r="L57" s="259"/>
      <c r="M57" s="260"/>
      <c r="N57" s="66" t="s">
        <v>68</v>
      </c>
      <c r="O57" s="55"/>
      <c r="P57" s="110"/>
      <c r="Q57" s="10"/>
    </row>
    <row r="58" spans="2:17" ht="24.75" customHeight="1">
      <c r="B58" s="186" t="s">
        <v>175</v>
      </c>
      <c r="C58" s="179"/>
      <c r="D58" s="179"/>
      <c r="E58" s="179"/>
      <c r="F58" s="178"/>
      <c r="G58" s="178"/>
      <c r="H58" s="178"/>
      <c r="I58" s="178"/>
      <c r="J58" s="178"/>
      <c r="K58" s="253"/>
      <c r="L58" s="259"/>
      <c r="M58" s="260"/>
      <c r="N58" s="173"/>
      <c r="O58" s="180"/>
      <c r="P58" s="120">
        <f>SUM(P56-P57)</f>
        <v>0</v>
      </c>
      <c r="Q58" s="10"/>
    </row>
    <row r="59" spans="2:17" ht="24.75" customHeight="1" thickBot="1">
      <c r="B59" s="186" t="s">
        <v>175</v>
      </c>
      <c r="C59" s="179"/>
      <c r="D59" s="179"/>
      <c r="E59" s="179"/>
      <c r="F59" s="178"/>
      <c r="G59" s="178"/>
      <c r="H59" s="178"/>
      <c r="I59" s="178"/>
      <c r="J59" s="178"/>
      <c r="K59" s="250"/>
      <c r="L59" s="251"/>
      <c r="M59" s="252"/>
      <c r="N59" s="66" t="s">
        <v>69</v>
      </c>
      <c r="O59" s="55"/>
      <c r="P59" s="121">
        <f>IF($P$58&gt;0,0,$P$58)</f>
        <v>0</v>
      </c>
      <c r="Q59" s="10"/>
    </row>
    <row r="60" spans="2:17" ht="39.75" customHeight="1" thickTop="1">
      <c r="B60" s="338" t="s">
        <v>70</v>
      </c>
      <c r="C60" s="339"/>
      <c r="D60" s="339"/>
      <c r="E60" s="339"/>
      <c r="F60" s="339"/>
      <c r="G60" s="339"/>
      <c r="H60" s="340"/>
      <c r="I60" s="350">
        <f>IF(SUM(K55:M59)=$P$60,SUM(K55:M59),"Total Must Match Amount Due &gt;&gt;&gt;")</f>
        <v>0</v>
      </c>
      <c r="J60" s="351"/>
      <c r="K60" s="352"/>
      <c r="L60" s="54"/>
      <c r="M60" s="54"/>
      <c r="N60" s="54" t="s">
        <v>71</v>
      </c>
      <c r="O60" s="185"/>
      <c r="P60" s="170">
        <f>IF($P$58&lt;0,0,$P$58)</f>
        <v>0</v>
      </c>
      <c r="Q60" s="10"/>
    </row>
    <row r="61" spans="2:17" ht="15" customHeight="1">
      <c r="B61" s="336" t="s">
        <v>236</v>
      </c>
      <c r="C61" s="337"/>
      <c r="D61" s="337"/>
      <c r="E61" s="337"/>
      <c r="F61" s="337"/>
      <c r="G61" s="337"/>
      <c r="H61" s="337"/>
      <c r="I61" s="337"/>
      <c r="J61" s="337"/>
      <c r="K61" s="337"/>
      <c r="L61" s="337"/>
      <c r="M61" s="337"/>
      <c r="N61" s="337"/>
      <c r="O61" s="337"/>
      <c r="P61" s="337"/>
      <c r="Q61" s="10"/>
    </row>
    <row r="62" spans="2:10" s="142" customFormat="1" ht="12.75">
      <c r="B62" s="176"/>
      <c r="C62" s="176"/>
      <c r="D62" s="176"/>
      <c r="E62" s="176"/>
      <c r="F62" s="176"/>
      <c r="G62" s="176"/>
      <c r="H62" s="176"/>
      <c r="I62" s="176"/>
      <c r="J62" s="176"/>
    </row>
    <row r="63" s="142" customFormat="1" ht="12.75">
      <c r="L63" s="148"/>
    </row>
    <row r="64" s="142" customFormat="1" ht="12.75"/>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pans="18:66" s="2" customFormat="1" ht="12.75">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row>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2:66" s="2" customFormat="1" ht="12.75">
      <c r="B1048" s="3"/>
      <c r="C1048" s="3"/>
      <c r="D1048" s="3"/>
      <c r="E1048" s="3"/>
      <c r="F1048" s="3"/>
      <c r="G1048" s="3"/>
      <c r="H1048" s="3"/>
      <c r="I1048" s="3"/>
      <c r="J1048" s="3"/>
      <c r="K1048" s="3"/>
      <c r="L1048" s="3"/>
      <c r="M1048" s="3"/>
      <c r="N1048" s="3"/>
      <c r="O1048" s="3"/>
      <c r="P1048" s="3"/>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sheetData>
  <sheetProtection formatCells="0" sort="0"/>
  <mergeCells count="106">
    <mergeCell ref="B14:P14"/>
    <mergeCell ref="P16:P18"/>
    <mergeCell ref="B17:L18"/>
    <mergeCell ref="M8:N8"/>
    <mergeCell ref="B6:P6"/>
    <mergeCell ref="P7:P8"/>
    <mergeCell ref="P10:P11"/>
    <mergeCell ref="L9:O9"/>
    <mergeCell ref="H8:K9"/>
    <mergeCell ref="G8:G9"/>
    <mergeCell ref="B4:P4"/>
    <mergeCell ref="B5:P5"/>
    <mergeCell ref="B7:F11"/>
    <mergeCell ref="B13:P13"/>
    <mergeCell ref="M11:N11"/>
    <mergeCell ref="H7:K7"/>
    <mergeCell ref="H10:K10"/>
    <mergeCell ref="M10:O10"/>
    <mergeCell ref="B12:P12"/>
    <mergeCell ref="M7:O7"/>
    <mergeCell ref="K25:L27"/>
    <mergeCell ref="M25:O25"/>
    <mergeCell ref="M23:P23"/>
    <mergeCell ref="G23:K23"/>
    <mergeCell ref="M20:P20"/>
    <mergeCell ref="M21:O21"/>
    <mergeCell ref="M22:O22"/>
    <mergeCell ref="M24:O24"/>
    <mergeCell ref="B1:P1"/>
    <mergeCell ref="K2:L2"/>
    <mergeCell ref="K3:L3"/>
    <mergeCell ref="M3:P3"/>
    <mergeCell ref="M2:P2"/>
    <mergeCell ref="B2:J2"/>
    <mergeCell ref="B3:J3"/>
    <mergeCell ref="B16:L16"/>
    <mergeCell ref="B15:P15"/>
    <mergeCell ref="M16:O18"/>
    <mergeCell ref="G11:K11"/>
    <mergeCell ref="M26:N27"/>
    <mergeCell ref="B25:F25"/>
    <mergeCell ref="G25:H25"/>
    <mergeCell ref="G26:H27"/>
    <mergeCell ref="B23:F23"/>
    <mergeCell ref="B24:F24"/>
    <mergeCell ref="G24:K24"/>
    <mergeCell ref="N19:P19"/>
    <mergeCell ref="B20:L21"/>
    <mergeCell ref="D30:H30"/>
    <mergeCell ref="G32:H32"/>
    <mergeCell ref="B32:F32"/>
    <mergeCell ref="B30:C30"/>
    <mergeCell ref="M30:P31"/>
    <mergeCell ref="I25:I27"/>
    <mergeCell ref="B26:F27"/>
    <mergeCell ref="M50:O50"/>
    <mergeCell ref="M48:O48"/>
    <mergeCell ref="D46:L46"/>
    <mergeCell ref="B52:L52"/>
    <mergeCell ref="B53:L53"/>
    <mergeCell ref="B50:L50"/>
    <mergeCell ref="O28:O29"/>
    <mergeCell ref="B61:P61"/>
    <mergeCell ref="B60:H60"/>
    <mergeCell ref="M46:O46"/>
    <mergeCell ref="M49:O49"/>
    <mergeCell ref="M51:O51"/>
    <mergeCell ref="M52:O52"/>
    <mergeCell ref="M53:O53"/>
    <mergeCell ref="I60:K60"/>
    <mergeCell ref="K58:M58"/>
    <mergeCell ref="D44:L44"/>
    <mergeCell ref="B35:L35"/>
    <mergeCell ref="I31:L32"/>
    <mergeCell ref="M35:N36"/>
    <mergeCell ref="M28:N29"/>
    <mergeCell ref="I30:L30"/>
    <mergeCell ref="M34:P34"/>
    <mergeCell ref="P28:P29"/>
    <mergeCell ref="M39:O41"/>
    <mergeCell ref="B39:B41"/>
    <mergeCell ref="C39:C41"/>
    <mergeCell ref="M37:N38"/>
    <mergeCell ref="D43:L43"/>
    <mergeCell ref="E39:L41"/>
    <mergeCell ref="D42:L42"/>
    <mergeCell ref="O35:P36"/>
    <mergeCell ref="M44:O44"/>
    <mergeCell ref="M45:O45"/>
    <mergeCell ref="B38:L38"/>
    <mergeCell ref="B36:L37"/>
    <mergeCell ref="O37:P38"/>
    <mergeCell ref="M42:O42"/>
    <mergeCell ref="M43:O43"/>
    <mergeCell ref="D39:D41"/>
    <mergeCell ref="P39:P41"/>
    <mergeCell ref="D45:L45"/>
    <mergeCell ref="B51:L51"/>
    <mergeCell ref="D48:L48"/>
    <mergeCell ref="D49:L49"/>
    <mergeCell ref="K59:M59"/>
    <mergeCell ref="K55:M55"/>
    <mergeCell ref="M47:O47"/>
    <mergeCell ref="K57:M57"/>
    <mergeCell ref="K54:M54"/>
    <mergeCell ref="K56:M56"/>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8" activePane="bottomLeft" state="frozen"/>
      <selection pane="topLeft" activeCell="A1" sqref="A1"/>
      <selection pane="bottomLeft" activeCell="L3" sqref="L3:N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17"/>
      <c r="B1" s="523" t="s">
        <v>208</v>
      </c>
      <c r="C1" s="524"/>
      <c r="D1" s="524"/>
      <c r="E1" s="524"/>
      <c r="F1" s="524"/>
      <c r="G1" s="524"/>
      <c r="H1" s="524"/>
      <c r="I1" s="524"/>
      <c r="J1" s="524"/>
      <c r="K1" s="524"/>
      <c r="L1" s="524"/>
      <c r="M1" s="524"/>
      <c r="N1" s="524"/>
      <c r="O1" s="517"/>
    </row>
    <row r="2" spans="1:15" ht="15.75">
      <c r="A2" s="517"/>
      <c r="B2" s="525" t="s">
        <v>29</v>
      </c>
      <c r="C2" s="450"/>
      <c r="D2" s="450"/>
      <c r="E2" s="450"/>
      <c r="F2" s="450"/>
      <c r="G2" s="450"/>
      <c r="H2" s="450"/>
      <c r="I2" s="450"/>
      <c r="J2" s="451"/>
      <c r="K2" s="71" t="s">
        <v>75</v>
      </c>
      <c r="L2" s="530" t="s">
        <v>72</v>
      </c>
      <c r="M2" s="531"/>
      <c r="N2" s="532"/>
      <c r="O2" s="454"/>
    </row>
    <row r="3" spans="1:15" ht="27" customHeight="1">
      <c r="A3" s="517"/>
      <c r="B3" s="526" t="s">
        <v>227</v>
      </c>
      <c r="C3" s="296"/>
      <c r="D3" s="296"/>
      <c r="E3" s="296"/>
      <c r="F3" s="296"/>
      <c r="G3" s="296"/>
      <c r="H3" s="296"/>
      <c r="I3" s="296"/>
      <c r="J3" s="297"/>
      <c r="K3" s="78">
        <f>'T&amp;B'!$B$17</f>
        <v>0</v>
      </c>
      <c r="L3" s="527"/>
      <c r="M3" s="528"/>
      <c r="N3" s="529"/>
      <c r="O3" s="454"/>
    </row>
    <row r="4" spans="1:15" ht="9" customHeight="1">
      <c r="A4" s="517"/>
      <c r="B4" s="538"/>
      <c r="C4" s="539"/>
      <c r="D4" s="539"/>
      <c r="E4" s="539"/>
      <c r="F4" s="539"/>
      <c r="G4" s="539"/>
      <c r="H4" s="539"/>
      <c r="I4" s="539"/>
      <c r="J4" s="539"/>
      <c r="K4" s="539"/>
      <c r="L4" s="539"/>
      <c r="M4" s="539"/>
      <c r="N4" s="540"/>
      <c r="O4" s="454"/>
    </row>
    <row r="5" spans="1:15" ht="12.75" customHeight="1">
      <c r="A5" s="517"/>
      <c r="B5" s="533" t="s">
        <v>58</v>
      </c>
      <c r="C5" s="534"/>
      <c r="D5" s="534"/>
      <c r="E5" s="535"/>
      <c r="F5" s="535"/>
      <c r="G5" s="535"/>
      <c r="H5" s="535"/>
      <c r="I5" s="535"/>
      <c r="J5" s="535"/>
      <c r="K5" s="535"/>
      <c r="L5" s="285" t="s">
        <v>59</v>
      </c>
      <c r="M5" s="536"/>
      <c r="N5" s="288" t="s">
        <v>60</v>
      </c>
      <c r="O5" s="454"/>
    </row>
    <row r="6" spans="1:15" ht="12.75" customHeight="1">
      <c r="A6" s="517"/>
      <c r="B6" s="541" t="s">
        <v>61</v>
      </c>
      <c r="C6" s="284" t="s">
        <v>62</v>
      </c>
      <c r="D6" s="542"/>
      <c r="E6" s="284" t="s">
        <v>63</v>
      </c>
      <c r="F6" s="519" t="s">
        <v>4</v>
      </c>
      <c r="G6" s="519"/>
      <c r="H6" s="519"/>
      <c r="I6" s="519"/>
      <c r="J6" s="519"/>
      <c r="K6" s="520"/>
      <c r="L6" s="301"/>
      <c r="M6" s="536"/>
      <c r="N6" s="288"/>
      <c r="O6" s="454"/>
    </row>
    <row r="7" spans="1:15" ht="15.75" customHeight="1">
      <c r="A7" s="517"/>
      <c r="B7" s="289"/>
      <c r="C7" s="286"/>
      <c r="D7" s="537"/>
      <c r="E7" s="286"/>
      <c r="F7" s="521"/>
      <c r="G7" s="521"/>
      <c r="H7" s="521"/>
      <c r="I7" s="521"/>
      <c r="J7" s="521"/>
      <c r="K7" s="522"/>
      <c r="L7" s="302"/>
      <c r="M7" s="537"/>
      <c r="N7" s="289"/>
      <c r="O7" s="454"/>
    </row>
    <row r="8" spans="1:15" ht="33.75" customHeight="1">
      <c r="A8" s="517"/>
      <c r="B8" s="53"/>
      <c r="C8" s="511"/>
      <c r="D8" s="512"/>
      <c r="E8" s="513"/>
      <c r="F8" s="514"/>
      <c r="G8" s="514"/>
      <c r="H8" s="514"/>
      <c r="I8" s="514"/>
      <c r="J8" s="514"/>
      <c r="K8" s="515"/>
      <c r="L8" s="256"/>
      <c r="M8" s="518"/>
      <c r="N8" s="112"/>
      <c r="O8" s="454"/>
    </row>
    <row r="9" spans="1:15" ht="33.75" customHeight="1">
      <c r="A9" s="517"/>
      <c r="B9" s="53"/>
      <c r="C9" s="511"/>
      <c r="D9" s="512"/>
      <c r="E9" s="513"/>
      <c r="F9" s="514"/>
      <c r="G9" s="514"/>
      <c r="H9" s="514"/>
      <c r="I9" s="514"/>
      <c r="J9" s="514"/>
      <c r="K9" s="515"/>
      <c r="L9" s="256"/>
      <c r="M9" s="518"/>
      <c r="N9" s="112"/>
      <c r="O9" s="454"/>
    </row>
    <row r="10" spans="1:15" ht="33.75" customHeight="1">
      <c r="A10" s="517"/>
      <c r="B10" s="53"/>
      <c r="C10" s="511"/>
      <c r="D10" s="512"/>
      <c r="E10" s="513"/>
      <c r="F10" s="514"/>
      <c r="G10" s="514"/>
      <c r="H10" s="514"/>
      <c r="I10" s="514"/>
      <c r="J10" s="514"/>
      <c r="K10" s="515"/>
      <c r="L10" s="256"/>
      <c r="M10" s="518"/>
      <c r="N10" s="112"/>
      <c r="O10" s="454"/>
    </row>
    <row r="11" spans="1:15" ht="33.75" customHeight="1">
      <c r="A11" s="517"/>
      <c r="B11" s="53"/>
      <c r="C11" s="511"/>
      <c r="D11" s="512"/>
      <c r="E11" s="513"/>
      <c r="F11" s="514"/>
      <c r="G11" s="514"/>
      <c r="H11" s="514"/>
      <c r="I11" s="514"/>
      <c r="J11" s="514"/>
      <c r="K11" s="515"/>
      <c r="L11" s="256"/>
      <c r="M11" s="518"/>
      <c r="N11" s="112"/>
      <c r="O11" s="454"/>
    </row>
    <row r="12" spans="1:15" ht="33.75" customHeight="1">
      <c r="A12" s="517"/>
      <c r="B12" s="53"/>
      <c r="C12" s="511"/>
      <c r="D12" s="512"/>
      <c r="E12" s="513"/>
      <c r="F12" s="514"/>
      <c r="G12" s="514"/>
      <c r="H12" s="514"/>
      <c r="I12" s="514"/>
      <c r="J12" s="514"/>
      <c r="K12" s="515"/>
      <c r="L12" s="256"/>
      <c r="M12" s="518"/>
      <c r="N12" s="112"/>
      <c r="O12" s="454"/>
    </row>
    <row r="13" spans="1:15" ht="33.75" customHeight="1">
      <c r="A13" s="517"/>
      <c r="B13" s="53"/>
      <c r="C13" s="511"/>
      <c r="D13" s="512"/>
      <c r="E13" s="513"/>
      <c r="F13" s="514"/>
      <c r="G13" s="514"/>
      <c r="H13" s="514"/>
      <c r="I13" s="514"/>
      <c r="J13" s="514"/>
      <c r="K13" s="515"/>
      <c r="L13" s="256"/>
      <c r="M13" s="518"/>
      <c r="N13" s="112"/>
      <c r="O13" s="454"/>
    </row>
    <row r="14" spans="1:15" ht="33.75" customHeight="1">
      <c r="A14" s="517"/>
      <c r="B14" s="53"/>
      <c r="C14" s="511"/>
      <c r="D14" s="512"/>
      <c r="E14" s="513"/>
      <c r="F14" s="514"/>
      <c r="G14" s="514"/>
      <c r="H14" s="514"/>
      <c r="I14" s="514"/>
      <c r="J14" s="514"/>
      <c r="K14" s="515"/>
      <c r="L14" s="256"/>
      <c r="M14" s="518"/>
      <c r="N14" s="112"/>
      <c r="O14" s="454"/>
    </row>
    <row r="15" spans="1:15" ht="33.75" customHeight="1">
      <c r="A15" s="517"/>
      <c r="B15" s="53"/>
      <c r="C15" s="511"/>
      <c r="D15" s="512"/>
      <c r="E15" s="513"/>
      <c r="F15" s="514"/>
      <c r="G15" s="514"/>
      <c r="H15" s="514"/>
      <c r="I15" s="514"/>
      <c r="J15" s="514"/>
      <c r="K15" s="515"/>
      <c r="L15" s="256"/>
      <c r="M15" s="518"/>
      <c r="N15" s="112"/>
      <c r="O15" s="454"/>
    </row>
    <row r="16" spans="1:15" ht="33.75" customHeight="1">
      <c r="A16" s="517"/>
      <c r="B16" s="53"/>
      <c r="C16" s="511"/>
      <c r="D16" s="512"/>
      <c r="E16" s="513"/>
      <c r="F16" s="514"/>
      <c r="G16" s="514"/>
      <c r="H16" s="514"/>
      <c r="I16" s="514"/>
      <c r="J16" s="514"/>
      <c r="K16" s="515"/>
      <c r="L16" s="256"/>
      <c r="M16" s="516"/>
      <c r="N16" s="112"/>
      <c r="O16" s="454"/>
    </row>
    <row r="17" spans="1:15" ht="33.75" customHeight="1">
      <c r="A17" s="517"/>
      <c r="B17" s="53"/>
      <c r="C17" s="511"/>
      <c r="D17" s="512"/>
      <c r="E17" s="513"/>
      <c r="F17" s="514"/>
      <c r="G17" s="514"/>
      <c r="H17" s="514"/>
      <c r="I17" s="514"/>
      <c r="J17" s="514"/>
      <c r="K17" s="515"/>
      <c r="L17" s="256"/>
      <c r="M17" s="516"/>
      <c r="N17" s="112"/>
      <c r="O17" s="454"/>
    </row>
    <row r="18" spans="1:15" ht="33.75" customHeight="1">
      <c r="A18" s="517"/>
      <c r="B18" s="53"/>
      <c r="C18" s="511"/>
      <c r="D18" s="512"/>
      <c r="E18" s="513"/>
      <c r="F18" s="514"/>
      <c r="G18" s="514"/>
      <c r="H18" s="514"/>
      <c r="I18" s="514"/>
      <c r="J18" s="514"/>
      <c r="K18" s="515"/>
      <c r="L18" s="256"/>
      <c r="M18" s="516"/>
      <c r="N18" s="112"/>
      <c r="O18" s="454"/>
    </row>
    <row r="19" spans="1:15" ht="33.75" customHeight="1">
      <c r="A19" s="517"/>
      <c r="B19" s="53"/>
      <c r="C19" s="511"/>
      <c r="D19" s="512"/>
      <c r="E19" s="513"/>
      <c r="F19" s="514"/>
      <c r="G19" s="514"/>
      <c r="H19" s="514"/>
      <c r="I19" s="514"/>
      <c r="J19" s="514"/>
      <c r="K19" s="515"/>
      <c r="L19" s="256"/>
      <c r="M19" s="516"/>
      <c r="N19" s="112"/>
      <c r="O19" s="454"/>
    </row>
    <row r="20" spans="1:15" ht="33.75" customHeight="1">
      <c r="A20" s="517"/>
      <c r="B20" s="53"/>
      <c r="C20" s="511"/>
      <c r="D20" s="512"/>
      <c r="E20" s="513"/>
      <c r="F20" s="514"/>
      <c r="G20" s="514"/>
      <c r="H20" s="514"/>
      <c r="I20" s="514"/>
      <c r="J20" s="514"/>
      <c r="K20" s="515"/>
      <c r="L20" s="256"/>
      <c r="M20" s="516"/>
      <c r="N20" s="112"/>
      <c r="O20" s="454"/>
    </row>
    <row r="21" spans="1:15" ht="33.75" customHeight="1">
      <c r="A21" s="517"/>
      <c r="B21" s="53"/>
      <c r="C21" s="511"/>
      <c r="D21" s="512"/>
      <c r="E21" s="513"/>
      <c r="F21" s="514"/>
      <c r="G21" s="514"/>
      <c r="H21" s="514"/>
      <c r="I21" s="514"/>
      <c r="J21" s="514"/>
      <c r="K21" s="515"/>
      <c r="L21" s="256"/>
      <c r="M21" s="516"/>
      <c r="N21" s="112"/>
      <c r="O21" s="454"/>
    </row>
    <row r="22" spans="1:15" ht="33.75" customHeight="1">
      <c r="A22" s="517"/>
      <c r="B22" s="53"/>
      <c r="C22" s="511"/>
      <c r="D22" s="512"/>
      <c r="E22" s="513"/>
      <c r="F22" s="514"/>
      <c r="G22" s="514"/>
      <c r="H22" s="514"/>
      <c r="I22" s="514"/>
      <c r="J22" s="514"/>
      <c r="K22" s="515"/>
      <c r="L22" s="256"/>
      <c r="M22" s="516"/>
      <c r="N22" s="112"/>
      <c r="O22" s="454"/>
    </row>
    <row r="23" spans="1:15" ht="33.75" customHeight="1">
      <c r="A23" s="517"/>
      <c r="B23" s="53"/>
      <c r="C23" s="511"/>
      <c r="D23" s="512"/>
      <c r="E23" s="513"/>
      <c r="F23" s="514"/>
      <c r="G23" s="514"/>
      <c r="H23" s="514"/>
      <c r="I23" s="514"/>
      <c r="J23" s="514"/>
      <c r="K23" s="515"/>
      <c r="L23" s="256"/>
      <c r="M23" s="516"/>
      <c r="N23" s="112"/>
      <c r="O23" s="454"/>
    </row>
    <row r="24" spans="1:15" ht="33.75" customHeight="1">
      <c r="A24" s="517"/>
      <c r="B24" s="53"/>
      <c r="C24" s="511"/>
      <c r="D24" s="512"/>
      <c r="E24" s="513"/>
      <c r="F24" s="514"/>
      <c r="G24" s="514"/>
      <c r="H24" s="514"/>
      <c r="I24" s="514"/>
      <c r="J24" s="514"/>
      <c r="K24" s="515"/>
      <c r="L24" s="256"/>
      <c r="M24" s="516"/>
      <c r="N24" s="112"/>
      <c r="O24" s="454"/>
    </row>
    <row r="25" spans="1:15" ht="33.75" customHeight="1">
      <c r="A25" s="517"/>
      <c r="B25" s="53"/>
      <c r="C25" s="511"/>
      <c r="D25" s="512"/>
      <c r="E25" s="513"/>
      <c r="F25" s="514"/>
      <c r="G25" s="514"/>
      <c r="H25" s="514"/>
      <c r="I25" s="514"/>
      <c r="J25" s="514"/>
      <c r="K25" s="515"/>
      <c r="L25" s="256"/>
      <c r="M25" s="516"/>
      <c r="N25" s="112"/>
      <c r="O25" s="454"/>
    </row>
    <row r="26" spans="1:15" ht="33.75" customHeight="1">
      <c r="A26" s="517"/>
      <c r="B26" s="53"/>
      <c r="C26" s="511"/>
      <c r="D26" s="512"/>
      <c r="E26" s="513"/>
      <c r="F26" s="514"/>
      <c r="G26" s="514"/>
      <c r="H26" s="514"/>
      <c r="I26" s="514"/>
      <c r="J26" s="514"/>
      <c r="K26" s="515"/>
      <c r="L26" s="256"/>
      <c r="M26" s="518"/>
      <c r="N26" s="112"/>
      <c r="O26" s="454"/>
    </row>
    <row r="27" spans="1:15" ht="33.75" customHeight="1">
      <c r="A27" s="517"/>
      <c r="B27" s="53"/>
      <c r="C27" s="511"/>
      <c r="D27" s="512"/>
      <c r="E27" s="513"/>
      <c r="F27" s="514"/>
      <c r="G27" s="514"/>
      <c r="H27" s="514"/>
      <c r="I27" s="514"/>
      <c r="J27" s="514"/>
      <c r="K27" s="515"/>
      <c r="L27" s="256"/>
      <c r="M27" s="518"/>
      <c r="N27" s="112"/>
      <c r="O27" s="454"/>
    </row>
    <row r="28" spans="1:15" ht="33.75" customHeight="1">
      <c r="A28" s="517"/>
      <c r="B28" s="53"/>
      <c r="C28" s="511"/>
      <c r="D28" s="512"/>
      <c r="E28" s="513"/>
      <c r="F28" s="514"/>
      <c r="G28" s="514"/>
      <c r="H28" s="514"/>
      <c r="I28" s="514"/>
      <c r="J28" s="514"/>
      <c r="K28" s="515"/>
      <c r="L28" s="256"/>
      <c r="M28" s="518"/>
      <c r="N28" s="112"/>
      <c r="O28" s="454"/>
    </row>
    <row r="29" spans="1:15" ht="33.75" customHeight="1">
      <c r="A29" s="517"/>
      <c r="B29" s="53"/>
      <c r="C29" s="511"/>
      <c r="D29" s="512"/>
      <c r="E29" s="513"/>
      <c r="F29" s="514"/>
      <c r="G29" s="514"/>
      <c r="H29" s="514"/>
      <c r="I29" s="514"/>
      <c r="J29" s="514"/>
      <c r="K29" s="515"/>
      <c r="L29" s="256"/>
      <c r="M29" s="516"/>
      <c r="N29" s="112"/>
      <c r="O29" s="454"/>
    </row>
    <row r="30" spans="1:15" ht="33.75" customHeight="1">
      <c r="A30" s="517"/>
      <c r="B30" s="53"/>
      <c r="C30" s="511"/>
      <c r="D30" s="512"/>
      <c r="E30" s="513"/>
      <c r="F30" s="514"/>
      <c r="G30" s="514"/>
      <c r="H30" s="514"/>
      <c r="I30" s="514"/>
      <c r="J30" s="514"/>
      <c r="K30" s="515"/>
      <c r="L30" s="256"/>
      <c r="M30" s="516"/>
      <c r="N30" s="112"/>
      <c r="O30" s="454"/>
    </row>
    <row r="31" spans="1:15" ht="33.75" customHeight="1">
      <c r="A31" s="517"/>
      <c r="B31" s="53"/>
      <c r="C31" s="511"/>
      <c r="D31" s="512"/>
      <c r="E31" s="513"/>
      <c r="F31" s="514"/>
      <c r="G31" s="514"/>
      <c r="H31" s="514"/>
      <c r="I31" s="514"/>
      <c r="J31" s="514"/>
      <c r="K31" s="515"/>
      <c r="L31" s="256"/>
      <c r="M31" s="516"/>
      <c r="N31" s="112"/>
      <c r="O31" s="454"/>
    </row>
    <row r="32" spans="1:15" ht="33.75" customHeight="1">
      <c r="A32" s="517"/>
      <c r="B32" s="53"/>
      <c r="C32" s="511"/>
      <c r="D32" s="512"/>
      <c r="E32" s="513"/>
      <c r="F32" s="514"/>
      <c r="G32" s="514"/>
      <c r="H32" s="514"/>
      <c r="I32" s="514"/>
      <c r="J32" s="514"/>
      <c r="K32" s="515"/>
      <c r="L32" s="256"/>
      <c r="M32" s="516"/>
      <c r="N32" s="112"/>
      <c r="O32" s="454"/>
    </row>
    <row r="33" spans="1:15" ht="33.75" customHeight="1">
      <c r="A33" s="517"/>
      <c r="B33" s="53"/>
      <c r="C33" s="511"/>
      <c r="D33" s="512"/>
      <c r="E33" s="513"/>
      <c r="F33" s="514"/>
      <c r="G33" s="514"/>
      <c r="H33" s="514"/>
      <c r="I33" s="514"/>
      <c r="J33" s="514"/>
      <c r="K33" s="515"/>
      <c r="L33" s="256"/>
      <c r="M33" s="516"/>
      <c r="N33" s="112"/>
      <c r="O33" s="454"/>
    </row>
    <row r="34" spans="1:15" ht="33.75" customHeight="1">
      <c r="A34" s="517"/>
      <c r="B34" s="53"/>
      <c r="C34" s="511"/>
      <c r="D34" s="512"/>
      <c r="E34" s="513"/>
      <c r="F34" s="514"/>
      <c r="G34" s="514"/>
      <c r="H34" s="514"/>
      <c r="I34" s="514"/>
      <c r="J34" s="514"/>
      <c r="K34" s="515"/>
      <c r="L34" s="256"/>
      <c r="M34" s="516"/>
      <c r="N34" s="112"/>
      <c r="O34" s="454"/>
    </row>
    <row r="35" spans="1:15" ht="33.75" customHeight="1">
      <c r="A35" s="517"/>
      <c r="B35" s="53"/>
      <c r="C35" s="511"/>
      <c r="D35" s="512"/>
      <c r="E35" s="513"/>
      <c r="F35" s="514"/>
      <c r="G35" s="514"/>
      <c r="H35" s="514"/>
      <c r="I35" s="514"/>
      <c r="J35" s="514"/>
      <c r="K35" s="515"/>
      <c r="L35" s="256"/>
      <c r="M35" s="516"/>
      <c r="N35" s="112"/>
      <c r="O35" s="454"/>
    </row>
    <row r="36" spans="1:15" ht="33.75" customHeight="1">
      <c r="A36" s="517"/>
      <c r="B36" s="53"/>
      <c r="C36" s="511"/>
      <c r="D36" s="512"/>
      <c r="E36" s="513"/>
      <c r="F36" s="514"/>
      <c r="G36" s="514"/>
      <c r="H36" s="514"/>
      <c r="I36" s="514"/>
      <c r="J36" s="514"/>
      <c r="K36" s="515"/>
      <c r="L36" s="256"/>
      <c r="M36" s="516"/>
      <c r="N36" s="112"/>
      <c r="O36" s="454"/>
    </row>
    <row r="37" spans="1:15" ht="33.75" customHeight="1">
      <c r="A37" s="517"/>
      <c r="B37" s="53"/>
      <c r="C37" s="511"/>
      <c r="D37" s="512"/>
      <c r="E37" s="513"/>
      <c r="F37" s="514"/>
      <c r="G37" s="514"/>
      <c r="H37" s="514"/>
      <c r="I37" s="514"/>
      <c r="J37" s="514"/>
      <c r="K37" s="515"/>
      <c r="L37" s="256"/>
      <c r="M37" s="516"/>
      <c r="N37" s="112"/>
      <c r="O37" s="454"/>
    </row>
    <row r="38" spans="1:15" ht="22.5" customHeight="1" thickBot="1">
      <c r="A38" s="517"/>
      <c r="B38" s="105"/>
      <c r="C38" s="504"/>
      <c r="D38" s="505"/>
      <c r="E38" s="506" t="s">
        <v>10</v>
      </c>
      <c r="F38" s="507"/>
      <c r="G38" s="507"/>
      <c r="H38" s="507"/>
      <c r="I38" s="507"/>
      <c r="J38" s="507"/>
      <c r="K38" s="508"/>
      <c r="L38" s="509">
        <f>SUM(L8:M37)</f>
        <v>0</v>
      </c>
      <c r="M38" s="510"/>
      <c r="N38" s="133">
        <f>SUM(N8:N37)</f>
        <v>0</v>
      </c>
      <c r="O38" s="454"/>
    </row>
    <row r="39" spans="2:14" ht="13.5" thickTop="1">
      <c r="B39" s="492"/>
      <c r="C39" s="503"/>
      <c r="D39" s="503"/>
      <c r="E39" s="503"/>
      <c r="F39" s="503"/>
      <c r="G39" s="503"/>
      <c r="H39" s="503"/>
      <c r="I39" s="503"/>
      <c r="J39" s="503"/>
      <c r="K39" s="503"/>
      <c r="L39" s="503"/>
      <c r="M39" s="503"/>
      <c r="N39" s="503"/>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L8:M8"/>
    <mergeCell ref="L10:M10"/>
    <mergeCell ref="C11:D11"/>
    <mergeCell ref="E11:K11"/>
    <mergeCell ref="B4:N4"/>
    <mergeCell ref="B6:B7"/>
    <mergeCell ref="C6:D7"/>
    <mergeCell ref="E6:E7"/>
    <mergeCell ref="E12:K12"/>
    <mergeCell ref="L12:M12"/>
    <mergeCell ref="C9:D9"/>
    <mergeCell ref="E9:K9"/>
    <mergeCell ref="L9:M9"/>
    <mergeCell ref="C10:D10"/>
    <mergeCell ref="L13:M13"/>
    <mergeCell ref="C16:D16"/>
    <mergeCell ref="C17:D17"/>
    <mergeCell ref="C18:D18"/>
    <mergeCell ref="C15:D15"/>
    <mergeCell ref="E15:K15"/>
    <mergeCell ref="L15:M15"/>
    <mergeCell ref="L14:M14"/>
    <mergeCell ref="C20:D20"/>
    <mergeCell ref="C19:D19"/>
    <mergeCell ref="B5:K5"/>
    <mergeCell ref="L5:M7"/>
    <mergeCell ref="N5:N7"/>
    <mergeCell ref="L16:M16"/>
    <mergeCell ref="E17:K17"/>
    <mergeCell ref="L17:M17"/>
    <mergeCell ref="C14:D14"/>
    <mergeCell ref="E14:K14"/>
    <mergeCell ref="C13:D13"/>
    <mergeCell ref="E13:K13"/>
    <mergeCell ref="E20:K20"/>
    <mergeCell ref="E10:K10"/>
    <mergeCell ref="B1:N1"/>
    <mergeCell ref="B2:J2"/>
    <mergeCell ref="B3:J3"/>
    <mergeCell ref="L3:N3"/>
    <mergeCell ref="L2:N2"/>
    <mergeCell ref="L11:M11"/>
    <mergeCell ref="L20:M20"/>
    <mergeCell ref="E23:K23"/>
    <mergeCell ref="L23:M23"/>
    <mergeCell ref="C21:D21"/>
    <mergeCell ref="F6:K7"/>
    <mergeCell ref="C8:D8"/>
    <mergeCell ref="E8:K8"/>
    <mergeCell ref="E16:K16"/>
    <mergeCell ref="C12:D12"/>
    <mergeCell ref="E21:K21"/>
    <mergeCell ref="L27:M27"/>
    <mergeCell ref="C28:D28"/>
    <mergeCell ref="E28:K28"/>
    <mergeCell ref="L28:M28"/>
    <mergeCell ref="L21:M21"/>
    <mergeCell ref="E18:K18"/>
    <mergeCell ref="L18:M18"/>
    <mergeCell ref="E19:K19"/>
    <mergeCell ref="L19:M19"/>
    <mergeCell ref="E22:K22"/>
    <mergeCell ref="C29:D29"/>
    <mergeCell ref="E29:K29"/>
    <mergeCell ref="L29:M29"/>
    <mergeCell ref="E24:K24"/>
    <mergeCell ref="L24:M24"/>
    <mergeCell ref="E25:K25"/>
    <mergeCell ref="L25:M25"/>
    <mergeCell ref="C24:D24"/>
    <mergeCell ref="C27:D27"/>
    <mergeCell ref="E27:K27"/>
    <mergeCell ref="C26:D26"/>
    <mergeCell ref="E26:K26"/>
    <mergeCell ref="L26:M26"/>
    <mergeCell ref="C25:D25"/>
    <mergeCell ref="C22:D22"/>
    <mergeCell ref="C23:D23"/>
    <mergeCell ref="L22:M22"/>
    <mergeCell ref="O1:O38"/>
    <mergeCell ref="L35:M35"/>
    <mergeCell ref="C30:D30"/>
    <mergeCell ref="E30:K30"/>
    <mergeCell ref="L30:M30"/>
    <mergeCell ref="C31:D31"/>
    <mergeCell ref="E31:K31"/>
    <mergeCell ref="L31:M31"/>
    <mergeCell ref="C32:D32"/>
    <mergeCell ref="E32:K32"/>
    <mergeCell ref="C34:D34"/>
    <mergeCell ref="E34:K34"/>
    <mergeCell ref="L34:M34"/>
    <mergeCell ref="C35:D35"/>
    <mergeCell ref="E35:K35"/>
    <mergeCell ref="A1:A38"/>
    <mergeCell ref="L32:M32"/>
    <mergeCell ref="C33:D33"/>
    <mergeCell ref="E33:K33"/>
    <mergeCell ref="L33:M33"/>
    <mergeCell ref="B39:N39"/>
    <mergeCell ref="C38:D38"/>
    <mergeCell ref="E38:K38"/>
    <mergeCell ref="L38:M38"/>
    <mergeCell ref="C36:D36"/>
    <mergeCell ref="E36:K36"/>
    <mergeCell ref="L36:M36"/>
    <mergeCell ref="C37:D37"/>
    <mergeCell ref="E37:K37"/>
    <mergeCell ref="L37:M3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18" activePane="bottomLeft" state="frozen"/>
      <selection pane="topLeft" activeCell="A1" sqref="A1"/>
      <selection pane="bottomLeft" activeCell="C21" sqref="C21:G21"/>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454"/>
      <c r="B1" s="543" t="s">
        <v>207</v>
      </c>
      <c r="C1" s="388"/>
      <c r="D1" s="388"/>
      <c r="E1" s="388"/>
      <c r="F1" s="388"/>
      <c r="G1" s="388"/>
      <c r="H1" s="388"/>
      <c r="I1" s="388"/>
      <c r="J1" s="388"/>
      <c r="K1" s="388"/>
      <c r="L1" s="388"/>
      <c r="M1" s="544"/>
      <c r="N1" s="46"/>
    </row>
    <row r="2" spans="1:14" ht="15.75">
      <c r="A2" s="454"/>
      <c r="B2" s="525" t="s">
        <v>29</v>
      </c>
      <c r="C2" s="450"/>
      <c r="D2" s="450"/>
      <c r="E2" s="450"/>
      <c r="F2" s="450"/>
      <c r="G2" s="450"/>
      <c r="H2" s="450"/>
      <c r="I2" s="587" t="s">
        <v>75</v>
      </c>
      <c r="J2" s="588"/>
      <c r="K2" s="421" t="s">
        <v>73</v>
      </c>
      <c r="L2" s="423"/>
      <c r="M2" s="454"/>
      <c r="N2" s="12"/>
    </row>
    <row r="3" spans="1:14" ht="24" customHeight="1">
      <c r="A3" s="454"/>
      <c r="B3" s="591" t="s">
        <v>174</v>
      </c>
      <c r="C3" s="296"/>
      <c r="D3" s="296"/>
      <c r="E3" s="296"/>
      <c r="F3" s="296"/>
      <c r="G3" s="296"/>
      <c r="H3" s="297"/>
      <c r="I3" s="589">
        <f>'T&amp;B'!$B$17</f>
        <v>0</v>
      </c>
      <c r="J3" s="590"/>
      <c r="K3" s="527"/>
      <c r="L3" s="584"/>
      <c r="M3" s="454"/>
      <c r="N3" s="12"/>
    </row>
    <row r="4" spans="1:14" ht="6.75" customHeight="1" thickBot="1">
      <c r="A4" s="454"/>
      <c r="B4" s="585"/>
      <c r="C4" s="586"/>
      <c r="D4" s="586"/>
      <c r="E4" s="586"/>
      <c r="F4" s="586"/>
      <c r="G4" s="586"/>
      <c r="H4" s="586"/>
      <c r="I4" s="586"/>
      <c r="J4" s="586"/>
      <c r="K4" s="586"/>
      <c r="L4" s="586"/>
      <c r="M4" s="454"/>
      <c r="N4" s="12"/>
    </row>
    <row r="5" spans="1:13" ht="17.25" thickBot="1" thickTop="1">
      <c r="A5" s="454"/>
      <c r="B5" s="581" t="s">
        <v>5</v>
      </c>
      <c r="C5" s="582"/>
      <c r="D5" s="582"/>
      <c r="E5" s="582"/>
      <c r="F5" s="582"/>
      <c r="G5" s="582"/>
      <c r="H5" s="582"/>
      <c r="I5" s="582"/>
      <c r="J5" s="582"/>
      <c r="K5" s="582"/>
      <c r="L5" s="583"/>
      <c r="M5" s="454"/>
    </row>
    <row r="6" spans="1:13" ht="15.75" thickTop="1">
      <c r="A6" s="454"/>
      <c r="B6" s="558"/>
      <c r="C6" s="559"/>
      <c r="D6" s="559"/>
      <c r="E6" s="559"/>
      <c r="F6" s="559"/>
      <c r="G6" s="559"/>
      <c r="H6" s="559"/>
      <c r="I6" s="559"/>
      <c r="J6" s="559"/>
      <c r="K6" s="559"/>
      <c r="L6" s="560"/>
      <c r="M6" s="454"/>
    </row>
    <row r="7" spans="1:13" ht="15.75">
      <c r="A7" s="454"/>
      <c r="B7" s="561" t="s">
        <v>48</v>
      </c>
      <c r="C7" s="562"/>
      <c r="D7" s="562"/>
      <c r="E7" s="562"/>
      <c r="F7" s="562"/>
      <c r="G7" s="563"/>
      <c r="H7" s="70"/>
      <c r="I7" s="399"/>
      <c r="J7" s="399"/>
      <c r="K7" s="399"/>
      <c r="L7" s="45"/>
      <c r="M7" s="454"/>
    </row>
    <row r="8" spans="1:13" ht="12.75">
      <c r="A8" s="454"/>
      <c r="B8" s="567"/>
      <c r="C8" s="556"/>
      <c r="D8" s="556"/>
      <c r="E8" s="556"/>
      <c r="F8" s="556"/>
      <c r="G8" s="556"/>
      <c r="H8" s="556"/>
      <c r="I8" s="12"/>
      <c r="J8" s="13" t="s">
        <v>78</v>
      </c>
      <c r="K8" s="117" t="s">
        <v>79</v>
      </c>
      <c r="L8" s="32" t="s">
        <v>80</v>
      </c>
      <c r="M8" s="454"/>
    </row>
    <row r="9" spans="1:13" ht="15">
      <c r="A9" s="454"/>
      <c r="B9" s="568" t="s">
        <v>81</v>
      </c>
      <c r="C9" s="569"/>
      <c r="D9" s="569"/>
      <c r="E9" s="569"/>
      <c r="F9" s="569"/>
      <c r="G9" s="570"/>
      <c r="H9" s="108"/>
      <c r="I9" s="12"/>
      <c r="J9" s="38" t="s">
        <v>82</v>
      </c>
      <c r="K9" s="29">
        <v>25</v>
      </c>
      <c r="L9" s="125">
        <f>IF($H$12=0,"",SUM(K9/$H$12))</f>
      </c>
      <c r="M9" s="454"/>
    </row>
    <row r="10" spans="1:13" ht="15">
      <c r="A10" s="454"/>
      <c r="B10" s="571" t="s">
        <v>6</v>
      </c>
      <c r="C10" s="565"/>
      <c r="D10" s="565"/>
      <c r="E10" s="565"/>
      <c r="F10" s="565"/>
      <c r="G10" s="572"/>
      <c r="H10" s="108"/>
      <c r="I10" s="12"/>
      <c r="J10" s="38" t="s">
        <v>7</v>
      </c>
      <c r="K10" s="29">
        <v>35</v>
      </c>
      <c r="L10" s="125">
        <f>IF($H$12=0,"",SUM(K10/$H$12))</f>
      </c>
      <c r="M10" s="454"/>
    </row>
    <row r="11" spans="1:13" ht="12.75">
      <c r="A11" s="454"/>
      <c r="B11" s="573"/>
      <c r="C11" s="574"/>
      <c r="D11" s="574"/>
      <c r="E11" s="574"/>
      <c r="F11" s="574"/>
      <c r="G11" s="574"/>
      <c r="H11" s="574"/>
      <c r="I11" s="12"/>
      <c r="J11" s="38" t="s">
        <v>20</v>
      </c>
      <c r="K11" s="29">
        <v>50</v>
      </c>
      <c r="L11" s="125">
        <f>IF($H$12=0,"",SUM(K11/$H$12))</f>
      </c>
      <c r="M11" s="454"/>
    </row>
    <row r="12" spans="1:13" ht="15.75">
      <c r="A12" s="454"/>
      <c r="B12" s="564" t="s">
        <v>49</v>
      </c>
      <c r="C12" s="565"/>
      <c r="D12" s="565"/>
      <c r="E12" s="565"/>
      <c r="F12" s="565"/>
      <c r="G12" s="566"/>
      <c r="H12" s="126">
        <f>SUM(H9+H10)/2</f>
        <v>0</v>
      </c>
      <c r="I12" s="12"/>
      <c r="J12" s="39" t="s">
        <v>21</v>
      </c>
      <c r="K12" s="30">
        <v>400</v>
      </c>
      <c r="L12" s="125">
        <f>IF($H$12=0,"",SUM(K12/$H$12))</f>
      </c>
      <c r="M12" s="454"/>
    </row>
    <row r="13" spans="1:13" ht="15.75">
      <c r="A13" s="454"/>
      <c r="B13" s="165"/>
      <c r="C13" s="166"/>
      <c r="D13" s="166"/>
      <c r="E13" s="166"/>
      <c r="F13" s="166"/>
      <c r="G13" s="167"/>
      <c r="H13" s="168"/>
      <c r="I13" s="12"/>
      <c r="J13" s="39" t="s">
        <v>141</v>
      </c>
      <c r="K13" s="169">
        <v>0</v>
      </c>
      <c r="L13" s="125">
        <f>IF($H$12=0,"",SUM(K13/$H$12))</f>
      </c>
      <c r="M13" s="454"/>
    </row>
    <row r="14" spans="1:13" ht="3.75" customHeight="1" thickBot="1">
      <c r="A14" s="454"/>
      <c r="B14" s="162"/>
      <c r="C14" s="163"/>
      <c r="D14" s="163"/>
      <c r="E14" s="163"/>
      <c r="F14" s="163"/>
      <c r="G14" s="163"/>
      <c r="H14" s="163"/>
      <c r="I14" s="163"/>
      <c r="J14" s="163"/>
      <c r="K14" s="163"/>
      <c r="L14" s="164"/>
      <c r="M14" s="454"/>
    </row>
    <row r="15" spans="1:13" ht="10.5" customHeight="1" thickTop="1">
      <c r="A15" s="454"/>
      <c r="B15" s="399"/>
      <c r="C15" s="399"/>
      <c r="D15" s="399"/>
      <c r="E15" s="399"/>
      <c r="F15" s="399"/>
      <c r="G15" s="399"/>
      <c r="H15" s="399"/>
      <c r="I15" s="399"/>
      <c r="J15" s="399"/>
      <c r="K15" s="399"/>
      <c r="L15" s="399"/>
      <c r="M15" s="454"/>
    </row>
    <row r="16" spans="1:13" ht="19.5" customHeight="1">
      <c r="A16" s="454"/>
      <c r="B16" s="576" t="s">
        <v>11</v>
      </c>
      <c r="C16" s="577"/>
      <c r="D16" s="577"/>
      <c r="E16" s="577"/>
      <c r="F16" s="577"/>
      <c r="G16" s="578"/>
      <c r="H16" s="579" t="s">
        <v>22</v>
      </c>
      <c r="I16" s="553" t="s">
        <v>202</v>
      </c>
      <c r="J16" s="551" t="s">
        <v>203</v>
      </c>
      <c r="K16" s="551" t="s">
        <v>204</v>
      </c>
      <c r="L16" s="551" t="s">
        <v>205</v>
      </c>
      <c r="M16" s="454"/>
    </row>
    <row r="17" spans="1:13" ht="64.5" customHeight="1">
      <c r="A17" s="454"/>
      <c r="B17" s="187" t="s">
        <v>201</v>
      </c>
      <c r="C17" s="555" t="s">
        <v>23</v>
      </c>
      <c r="D17" s="556"/>
      <c r="E17" s="556"/>
      <c r="F17" s="556"/>
      <c r="G17" s="557"/>
      <c r="H17" s="580"/>
      <c r="I17" s="554"/>
      <c r="J17" s="575"/>
      <c r="K17" s="552"/>
      <c r="L17" s="552"/>
      <c r="M17" s="454"/>
    </row>
    <row r="18" spans="1:14" ht="33.75" customHeight="1">
      <c r="A18" s="454"/>
      <c r="B18" s="156"/>
      <c r="C18" s="545"/>
      <c r="D18" s="546"/>
      <c r="E18" s="546"/>
      <c r="F18" s="546"/>
      <c r="G18" s="547"/>
      <c r="H18" s="14"/>
      <c r="I18" s="14"/>
      <c r="J18" s="127">
        <f aca="true" t="shared" si="0" ref="J18:J48">SUM(H18-I18)</f>
        <v>0</v>
      </c>
      <c r="K18" s="128">
        <f>SUM($H$12)*I18</f>
        <v>0</v>
      </c>
      <c r="L18" s="128">
        <f>SUM($H$12)*J18</f>
        <v>0</v>
      </c>
      <c r="M18" s="454"/>
      <c r="N18" s="10" t="s">
        <v>24</v>
      </c>
    </row>
    <row r="19" spans="1:13" ht="33.75" customHeight="1">
      <c r="A19" s="454"/>
      <c r="B19" s="156"/>
      <c r="C19" s="545"/>
      <c r="D19" s="546"/>
      <c r="E19" s="546"/>
      <c r="F19" s="546"/>
      <c r="G19" s="547"/>
      <c r="H19" s="14"/>
      <c r="I19" s="14"/>
      <c r="J19" s="127">
        <f t="shared" si="0"/>
        <v>0</v>
      </c>
      <c r="K19" s="128">
        <f aca="true" t="shared" si="1" ref="K19:L48">SUM($H$12)*I19</f>
        <v>0</v>
      </c>
      <c r="L19" s="128">
        <f t="shared" si="1"/>
        <v>0</v>
      </c>
      <c r="M19" s="454"/>
    </row>
    <row r="20" spans="1:13" ht="33.75" customHeight="1">
      <c r="A20" s="454"/>
      <c r="B20" s="156"/>
      <c r="C20" s="545"/>
      <c r="D20" s="546"/>
      <c r="E20" s="546"/>
      <c r="F20" s="546"/>
      <c r="G20" s="547"/>
      <c r="H20" s="14"/>
      <c r="I20" s="15"/>
      <c r="J20" s="127">
        <f t="shared" si="0"/>
        <v>0</v>
      </c>
      <c r="K20" s="128">
        <f>SUM($H$12)*I20</f>
        <v>0</v>
      </c>
      <c r="L20" s="128">
        <f t="shared" si="1"/>
        <v>0</v>
      </c>
      <c r="M20" s="454"/>
    </row>
    <row r="21" spans="1:13" ht="33.75" customHeight="1">
      <c r="A21" s="454"/>
      <c r="B21" s="156"/>
      <c r="C21" s="545"/>
      <c r="D21" s="546"/>
      <c r="E21" s="546"/>
      <c r="F21" s="546"/>
      <c r="G21" s="547"/>
      <c r="H21" s="14"/>
      <c r="I21" s="14"/>
      <c r="J21" s="127">
        <f t="shared" si="0"/>
        <v>0</v>
      </c>
      <c r="K21" s="128">
        <f t="shared" si="1"/>
        <v>0</v>
      </c>
      <c r="L21" s="128">
        <f t="shared" si="1"/>
        <v>0</v>
      </c>
      <c r="M21" s="454"/>
    </row>
    <row r="22" spans="1:13" ht="33.75" customHeight="1">
      <c r="A22" s="454"/>
      <c r="B22" s="156"/>
      <c r="C22" s="545"/>
      <c r="D22" s="546"/>
      <c r="E22" s="546"/>
      <c r="F22" s="546"/>
      <c r="G22" s="547"/>
      <c r="H22" s="14"/>
      <c r="I22" s="15"/>
      <c r="J22" s="127">
        <f>SUM(H22-I22)</f>
        <v>0</v>
      </c>
      <c r="K22" s="128">
        <f t="shared" si="1"/>
        <v>0</v>
      </c>
      <c r="L22" s="128">
        <f t="shared" si="1"/>
        <v>0</v>
      </c>
      <c r="M22" s="454"/>
    </row>
    <row r="23" spans="1:13" ht="33.75" customHeight="1">
      <c r="A23" s="454"/>
      <c r="B23" s="156"/>
      <c r="C23" s="545"/>
      <c r="D23" s="546"/>
      <c r="E23" s="546"/>
      <c r="F23" s="546"/>
      <c r="G23" s="547"/>
      <c r="H23" s="14"/>
      <c r="I23" s="15"/>
      <c r="J23" s="127">
        <f t="shared" si="0"/>
        <v>0</v>
      </c>
      <c r="K23" s="128">
        <f t="shared" si="1"/>
        <v>0</v>
      </c>
      <c r="L23" s="128">
        <f t="shared" si="1"/>
        <v>0</v>
      </c>
      <c r="M23" s="454"/>
    </row>
    <row r="24" spans="1:13" ht="33.75" customHeight="1">
      <c r="A24" s="454"/>
      <c r="B24" s="156"/>
      <c r="C24" s="545"/>
      <c r="D24" s="546"/>
      <c r="E24" s="546"/>
      <c r="F24" s="546"/>
      <c r="G24" s="547"/>
      <c r="H24" s="14"/>
      <c r="I24" s="15"/>
      <c r="J24" s="127">
        <f t="shared" si="0"/>
        <v>0</v>
      </c>
      <c r="K24" s="128">
        <f t="shared" si="1"/>
        <v>0</v>
      </c>
      <c r="L24" s="128">
        <f t="shared" si="1"/>
        <v>0</v>
      </c>
      <c r="M24" s="454"/>
    </row>
    <row r="25" spans="1:13" ht="33.75" customHeight="1">
      <c r="A25" s="454"/>
      <c r="B25" s="156"/>
      <c r="C25" s="545"/>
      <c r="D25" s="546"/>
      <c r="E25" s="546"/>
      <c r="F25" s="546"/>
      <c r="G25" s="547"/>
      <c r="H25" s="14"/>
      <c r="I25" s="15"/>
      <c r="J25" s="127">
        <f t="shared" si="0"/>
        <v>0</v>
      </c>
      <c r="K25" s="128">
        <f t="shared" si="1"/>
        <v>0</v>
      </c>
      <c r="L25" s="128">
        <f t="shared" si="1"/>
        <v>0</v>
      </c>
      <c r="M25" s="454"/>
    </row>
    <row r="26" spans="1:13" ht="33.75" customHeight="1">
      <c r="A26" s="454"/>
      <c r="B26" s="156"/>
      <c r="C26" s="545"/>
      <c r="D26" s="546"/>
      <c r="E26" s="546"/>
      <c r="F26" s="546"/>
      <c r="G26" s="547"/>
      <c r="H26" s="14"/>
      <c r="I26" s="15"/>
      <c r="J26" s="127">
        <f t="shared" si="0"/>
        <v>0</v>
      </c>
      <c r="K26" s="128">
        <f t="shared" si="1"/>
        <v>0</v>
      </c>
      <c r="L26" s="128">
        <f t="shared" si="1"/>
        <v>0</v>
      </c>
      <c r="M26" s="454"/>
    </row>
    <row r="27" spans="1:13" ht="33.75" customHeight="1">
      <c r="A27" s="454"/>
      <c r="B27" s="156"/>
      <c r="C27" s="545"/>
      <c r="D27" s="546"/>
      <c r="E27" s="546"/>
      <c r="F27" s="546"/>
      <c r="G27" s="547"/>
      <c r="H27" s="14"/>
      <c r="I27" s="14"/>
      <c r="J27" s="127">
        <f t="shared" si="0"/>
        <v>0</v>
      </c>
      <c r="K27" s="128">
        <f t="shared" si="1"/>
        <v>0</v>
      </c>
      <c r="L27" s="128">
        <f t="shared" si="1"/>
        <v>0</v>
      </c>
      <c r="M27" s="454"/>
    </row>
    <row r="28" spans="1:13" ht="33.75" customHeight="1">
      <c r="A28" s="454"/>
      <c r="B28" s="156"/>
      <c r="C28" s="545"/>
      <c r="D28" s="546"/>
      <c r="E28" s="546"/>
      <c r="F28" s="546"/>
      <c r="G28" s="547"/>
      <c r="H28" s="14"/>
      <c r="I28" s="15"/>
      <c r="J28" s="127">
        <f t="shared" si="0"/>
        <v>0</v>
      </c>
      <c r="K28" s="128">
        <f t="shared" si="1"/>
        <v>0</v>
      </c>
      <c r="L28" s="128">
        <f t="shared" si="1"/>
        <v>0</v>
      </c>
      <c r="M28" s="454"/>
    </row>
    <row r="29" spans="1:13" ht="33.75" customHeight="1">
      <c r="A29" s="454"/>
      <c r="B29" s="156"/>
      <c r="C29" s="545"/>
      <c r="D29" s="546"/>
      <c r="E29" s="546"/>
      <c r="F29" s="546"/>
      <c r="G29" s="547"/>
      <c r="H29" s="14"/>
      <c r="I29" s="15"/>
      <c r="J29" s="127">
        <f t="shared" si="0"/>
        <v>0</v>
      </c>
      <c r="K29" s="128">
        <f t="shared" si="1"/>
        <v>0</v>
      </c>
      <c r="L29" s="128">
        <f t="shared" si="1"/>
        <v>0</v>
      </c>
      <c r="M29" s="454"/>
    </row>
    <row r="30" spans="1:13" ht="33.75" customHeight="1">
      <c r="A30" s="454"/>
      <c r="B30" s="156"/>
      <c r="C30" s="545"/>
      <c r="D30" s="546"/>
      <c r="E30" s="546"/>
      <c r="F30" s="546"/>
      <c r="G30" s="547"/>
      <c r="H30" s="14"/>
      <c r="I30" s="15"/>
      <c r="J30" s="127">
        <f t="shared" si="0"/>
        <v>0</v>
      </c>
      <c r="K30" s="128">
        <f t="shared" si="1"/>
        <v>0</v>
      </c>
      <c r="L30" s="128">
        <f t="shared" si="1"/>
        <v>0</v>
      </c>
      <c r="M30" s="454"/>
    </row>
    <row r="31" spans="1:13" ht="33.75" customHeight="1">
      <c r="A31" s="454"/>
      <c r="B31" s="156"/>
      <c r="C31" s="545"/>
      <c r="D31" s="546"/>
      <c r="E31" s="546"/>
      <c r="F31" s="546"/>
      <c r="G31" s="547"/>
      <c r="H31" s="14"/>
      <c r="I31" s="15"/>
      <c r="J31" s="127">
        <f t="shared" si="0"/>
        <v>0</v>
      </c>
      <c r="K31" s="128">
        <f t="shared" si="1"/>
        <v>0</v>
      </c>
      <c r="L31" s="128">
        <f t="shared" si="1"/>
        <v>0</v>
      </c>
      <c r="M31" s="454"/>
    </row>
    <row r="32" spans="1:13" ht="33.75" customHeight="1">
      <c r="A32" s="454"/>
      <c r="B32" s="156"/>
      <c r="C32" s="545"/>
      <c r="D32" s="546"/>
      <c r="E32" s="546"/>
      <c r="F32" s="546"/>
      <c r="G32" s="547"/>
      <c r="H32" s="14"/>
      <c r="I32" s="15"/>
      <c r="J32" s="127">
        <f t="shared" si="0"/>
        <v>0</v>
      </c>
      <c r="K32" s="128">
        <f t="shared" si="1"/>
        <v>0</v>
      </c>
      <c r="L32" s="128">
        <f t="shared" si="1"/>
        <v>0</v>
      </c>
      <c r="M32" s="454"/>
    </row>
    <row r="33" spans="1:13" ht="33.75" customHeight="1">
      <c r="A33" s="454"/>
      <c r="B33" s="156"/>
      <c r="C33" s="545"/>
      <c r="D33" s="546"/>
      <c r="E33" s="546"/>
      <c r="F33" s="546"/>
      <c r="G33" s="547"/>
      <c r="H33" s="14"/>
      <c r="I33" s="15"/>
      <c r="J33" s="127">
        <f t="shared" si="0"/>
        <v>0</v>
      </c>
      <c r="K33" s="128">
        <f t="shared" si="1"/>
        <v>0</v>
      </c>
      <c r="L33" s="128">
        <f t="shared" si="1"/>
        <v>0</v>
      </c>
      <c r="M33" s="454"/>
    </row>
    <row r="34" spans="1:13" ht="33.75" customHeight="1">
      <c r="A34" s="454"/>
      <c r="B34" s="156"/>
      <c r="C34" s="545"/>
      <c r="D34" s="546"/>
      <c r="E34" s="546"/>
      <c r="F34" s="546"/>
      <c r="G34" s="547"/>
      <c r="H34" s="14"/>
      <c r="I34" s="15"/>
      <c r="J34" s="127">
        <f t="shared" si="0"/>
        <v>0</v>
      </c>
      <c r="K34" s="128">
        <f t="shared" si="1"/>
        <v>0</v>
      </c>
      <c r="L34" s="128">
        <f t="shared" si="1"/>
        <v>0</v>
      </c>
      <c r="M34" s="454"/>
    </row>
    <row r="35" spans="1:13" ht="33.75" customHeight="1">
      <c r="A35" s="454"/>
      <c r="B35" s="156"/>
      <c r="C35" s="545"/>
      <c r="D35" s="546"/>
      <c r="E35" s="546"/>
      <c r="F35" s="546"/>
      <c r="G35" s="547"/>
      <c r="H35" s="14"/>
      <c r="I35" s="15"/>
      <c r="J35" s="127">
        <f t="shared" si="0"/>
        <v>0</v>
      </c>
      <c r="K35" s="128">
        <f t="shared" si="1"/>
        <v>0</v>
      </c>
      <c r="L35" s="128">
        <f t="shared" si="1"/>
        <v>0</v>
      </c>
      <c r="M35" s="454"/>
    </row>
    <row r="36" spans="1:13" ht="33.75" customHeight="1">
      <c r="A36" s="454"/>
      <c r="B36" s="156"/>
      <c r="C36" s="545"/>
      <c r="D36" s="546"/>
      <c r="E36" s="546"/>
      <c r="F36" s="546"/>
      <c r="G36" s="547"/>
      <c r="H36" s="14"/>
      <c r="I36" s="15"/>
      <c r="J36" s="127">
        <f t="shared" si="0"/>
        <v>0</v>
      </c>
      <c r="K36" s="128">
        <f t="shared" si="1"/>
        <v>0</v>
      </c>
      <c r="L36" s="128">
        <f t="shared" si="1"/>
        <v>0</v>
      </c>
      <c r="M36" s="454"/>
    </row>
    <row r="37" spans="1:13" ht="33.75" customHeight="1">
      <c r="A37" s="454"/>
      <c r="B37" s="156"/>
      <c r="C37" s="545"/>
      <c r="D37" s="546"/>
      <c r="E37" s="546"/>
      <c r="F37" s="546"/>
      <c r="G37" s="547"/>
      <c r="H37" s="14"/>
      <c r="I37" s="15"/>
      <c r="J37" s="127">
        <f t="shared" si="0"/>
        <v>0</v>
      </c>
      <c r="K37" s="128">
        <f t="shared" si="1"/>
        <v>0</v>
      </c>
      <c r="L37" s="128">
        <f t="shared" si="1"/>
        <v>0</v>
      </c>
      <c r="M37" s="454"/>
    </row>
    <row r="38" spans="1:13" ht="33.75" customHeight="1">
      <c r="A38" s="454"/>
      <c r="B38" s="156"/>
      <c r="C38" s="545"/>
      <c r="D38" s="546"/>
      <c r="E38" s="546"/>
      <c r="F38" s="546"/>
      <c r="G38" s="547"/>
      <c r="H38" s="14"/>
      <c r="I38" s="15"/>
      <c r="J38" s="127">
        <f t="shared" si="0"/>
        <v>0</v>
      </c>
      <c r="K38" s="128">
        <f t="shared" si="1"/>
        <v>0</v>
      </c>
      <c r="L38" s="128">
        <f t="shared" si="1"/>
        <v>0</v>
      </c>
      <c r="M38" s="454"/>
    </row>
    <row r="39" spans="1:13" ht="33.75" customHeight="1">
      <c r="A39" s="454"/>
      <c r="B39" s="156"/>
      <c r="C39" s="545"/>
      <c r="D39" s="546"/>
      <c r="E39" s="546"/>
      <c r="F39" s="546"/>
      <c r="G39" s="547"/>
      <c r="H39" s="14"/>
      <c r="I39" s="15"/>
      <c r="J39" s="127">
        <f t="shared" si="0"/>
        <v>0</v>
      </c>
      <c r="K39" s="128">
        <f t="shared" si="1"/>
        <v>0</v>
      </c>
      <c r="L39" s="128">
        <f t="shared" si="1"/>
        <v>0</v>
      </c>
      <c r="M39" s="454"/>
    </row>
    <row r="40" spans="1:13" ht="33.75" customHeight="1">
      <c r="A40" s="454"/>
      <c r="B40" s="156"/>
      <c r="C40" s="545"/>
      <c r="D40" s="546"/>
      <c r="E40" s="546"/>
      <c r="F40" s="546"/>
      <c r="G40" s="547"/>
      <c r="H40" s="14"/>
      <c r="I40" s="15"/>
      <c r="J40" s="127">
        <f t="shared" si="0"/>
        <v>0</v>
      </c>
      <c r="K40" s="128">
        <f t="shared" si="1"/>
        <v>0</v>
      </c>
      <c r="L40" s="128">
        <f t="shared" si="1"/>
        <v>0</v>
      </c>
      <c r="M40" s="454"/>
    </row>
    <row r="41" spans="1:13" ht="33.75" customHeight="1">
      <c r="A41" s="454"/>
      <c r="B41" s="156"/>
      <c r="C41" s="545"/>
      <c r="D41" s="546"/>
      <c r="E41" s="546"/>
      <c r="F41" s="546"/>
      <c r="G41" s="547"/>
      <c r="H41" s="14"/>
      <c r="I41" s="15"/>
      <c r="J41" s="127">
        <f t="shared" si="0"/>
        <v>0</v>
      </c>
      <c r="K41" s="128">
        <f t="shared" si="1"/>
        <v>0</v>
      </c>
      <c r="L41" s="128">
        <f t="shared" si="1"/>
        <v>0</v>
      </c>
      <c r="M41" s="454"/>
    </row>
    <row r="42" spans="1:13" ht="33.75" customHeight="1">
      <c r="A42" s="454"/>
      <c r="B42" s="156"/>
      <c r="C42" s="545"/>
      <c r="D42" s="546"/>
      <c r="E42" s="546"/>
      <c r="F42" s="546"/>
      <c r="G42" s="547"/>
      <c r="H42" s="14"/>
      <c r="I42" s="15"/>
      <c r="J42" s="127">
        <f t="shared" si="0"/>
        <v>0</v>
      </c>
      <c r="K42" s="128">
        <f t="shared" si="1"/>
        <v>0</v>
      </c>
      <c r="L42" s="128">
        <f t="shared" si="1"/>
        <v>0</v>
      </c>
      <c r="M42" s="454"/>
    </row>
    <row r="43" spans="1:13" ht="33.75" customHeight="1">
      <c r="A43" s="454"/>
      <c r="B43" s="156"/>
      <c r="C43" s="545"/>
      <c r="D43" s="546"/>
      <c r="E43" s="546"/>
      <c r="F43" s="546"/>
      <c r="G43" s="547"/>
      <c r="H43" s="14"/>
      <c r="I43" s="15"/>
      <c r="J43" s="127">
        <f t="shared" si="0"/>
        <v>0</v>
      </c>
      <c r="K43" s="128">
        <f t="shared" si="1"/>
        <v>0</v>
      </c>
      <c r="L43" s="128">
        <f t="shared" si="1"/>
        <v>0</v>
      </c>
      <c r="M43" s="454"/>
    </row>
    <row r="44" spans="1:13" ht="33.75" customHeight="1">
      <c r="A44" s="454"/>
      <c r="B44" s="156"/>
      <c r="C44" s="545"/>
      <c r="D44" s="546"/>
      <c r="E44" s="546"/>
      <c r="F44" s="546"/>
      <c r="G44" s="547"/>
      <c r="H44" s="14"/>
      <c r="I44" s="15"/>
      <c r="J44" s="127">
        <f t="shared" si="0"/>
        <v>0</v>
      </c>
      <c r="K44" s="128">
        <f t="shared" si="1"/>
        <v>0</v>
      </c>
      <c r="L44" s="128">
        <f t="shared" si="1"/>
        <v>0</v>
      </c>
      <c r="M44" s="454"/>
    </row>
    <row r="45" spans="1:13" ht="33.75" customHeight="1">
      <c r="A45" s="454"/>
      <c r="B45" s="156"/>
      <c r="C45" s="545"/>
      <c r="D45" s="546"/>
      <c r="E45" s="546"/>
      <c r="F45" s="546"/>
      <c r="G45" s="547"/>
      <c r="H45" s="14"/>
      <c r="I45" s="15"/>
      <c r="J45" s="127">
        <f t="shared" si="0"/>
        <v>0</v>
      </c>
      <c r="K45" s="128">
        <f t="shared" si="1"/>
        <v>0</v>
      </c>
      <c r="L45" s="128">
        <f t="shared" si="1"/>
        <v>0</v>
      </c>
      <c r="M45" s="454"/>
    </row>
    <row r="46" spans="1:13" ht="33.75" customHeight="1">
      <c r="A46" s="454"/>
      <c r="B46" s="156"/>
      <c r="C46" s="545"/>
      <c r="D46" s="546"/>
      <c r="E46" s="546"/>
      <c r="F46" s="546"/>
      <c r="G46" s="547"/>
      <c r="H46" s="14"/>
      <c r="I46" s="15"/>
      <c r="J46" s="127">
        <f t="shared" si="0"/>
        <v>0</v>
      </c>
      <c r="K46" s="128">
        <f t="shared" si="1"/>
        <v>0</v>
      </c>
      <c r="L46" s="128">
        <f t="shared" si="1"/>
        <v>0</v>
      </c>
      <c r="M46" s="454"/>
    </row>
    <row r="47" spans="1:13" ht="33.75" customHeight="1">
      <c r="A47" s="454"/>
      <c r="B47" s="156"/>
      <c r="C47" s="545"/>
      <c r="D47" s="546"/>
      <c r="E47" s="546"/>
      <c r="F47" s="546"/>
      <c r="G47" s="547"/>
      <c r="H47" s="14"/>
      <c r="I47" s="15"/>
      <c r="J47" s="127">
        <f t="shared" si="0"/>
        <v>0</v>
      </c>
      <c r="K47" s="128">
        <f t="shared" si="1"/>
        <v>0</v>
      </c>
      <c r="L47" s="128">
        <f t="shared" si="1"/>
        <v>0</v>
      </c>
      <c r="M47" s="454"/>
    </row>
    <row r="48" spans="1:13" ht="33.75" customHeight="1" thickBot="1">
      <c r="A48" s="454"/>
      <c r="B48" s="157"/>
      <c r="C48" s="545"/>
      <c r="D48" s="546"/>
      <c r="E48" s="546"/>
      <c r="F48" s="546"/>
      <c r="G48" s="547"/>
      <c r="H48" s="103"/>
      <c r="I48" s="104"/>
      <c r="J48" s="129">
        <f t="shared" si="0"/>
        <v>0</v>
      </c>
      <c r="K48" s="130">
        <f t="shared" si="1"/>
        <v>0</v>
      </c>
      <c r="L48" s="130">
        <f t="shared" si="1"/>
        <v>0</v>
      </c>
      <c r="M48" s="454"/>
    </row>
    <row r="49" spans="1:13" ht="24" customHeight="1" thickBot="1" thickTop="1">
      <c r="A49" s="454"/>
      <c r="B49" s="102"/>
      <c r="C49" s="548" t="s">
        <v>10</v>
      </c>
      <c r="D49" s="549"/>
      <c r="E49" s="549"/>
      <c r="F49" s="549"/>
      <c r="G49" s="550"/>
      <c r="H49" s="134">
        <f>SUM(H18:H48)</f>
        <v>0</v>
      </c>
      <c r="I49" s="135">
        <f>SUM(I18:I48)</f>
        <v>0</v>
      </c>
      <c r="J49" s="131">
        <f>SUM(J18:J48)</f>
        <v>0</v>
      </c>
      <c r="K49" s="132">
        <f>SUM(K18:K48)</f>
        <v>0</v>
      </c>
      <c r="L49" s="133">
        <f>SUM(L18:L48)</f>
        <v>0</v>
      </c>
      <c r="M49" s="454"/>
    </row>
    <row r="50" spans="1:13" ht="13.5" thickTop="1">
      <c r="A50" s="454"/>
      <c r="B50" s="399"/>
      <c r="C50" s="450"/>
      <c r="D50" s="450"/>
      <c r="E50" s="450"/>
      <c r="F50" s="450"/>
      <c r="G50" s="450"/>
      <c r="H50" s="450"/>
      <c r="I50" s="450"/>
      <c r="J50" s="450"/>
      <c r="K50" s="450"/>
      <c r="L50" s="450"/>
      <c r="M50" s="454"/>
    </row>
    <row r="51" spans="1:13" ht="12.75">
      <c r="A51" s="454"/>
      <c r="B51" s="16"/>
      <c r="C51" s="17"/>
      <c r="D51" s="17"/>
      <c r="E51" s="17"/>
      <c r="F51" s="17"/>
      <c r="G51" s="17"/>
      <c r="H51" s="17"/>
      <c r="I51" s="17"/>
      <c r="J51" s="17"/>
      <c r="K51" s="17"/>
      <c r="L51" s="18"/>
      <c r="M51" s="454"/>
    </row>
    <row r="52" spans="1:13" ht="12.75">
      <c r="A52" s="454"/>
      <c r="B52" s="76"/>
      <c r="C52" s="77"/>
      <c r="D52" s="19"/>
      <c r="E52" s="19"/>
      <c r="F52" s="19"/>
      <c r="G52" s="19"/>
      <c r="H52" s="19"/>
      <c r="I52" s="19"/>
      <c r="J52" s="19"/>
      <c r="K52" s="19"/>
      <c r="L52" s="20"/>
      <c r="M52" s="454"/>
    </row>
    <row r="53" spans="1:13" ht="12.75">
      <c r="A53" s="454"/>
      <c r="B53" s="76"/>
      <c r="C53" s="77"/>
      <c r="D53" s="19"/>
      <c r="E53" s="19"/>
      <c r="F53" s="19"/>
      <c r="G53" s="19"/>
      <c r="H53" s="19"/>
      <c r="I53" s="19"/>
      <c r="J53" s="19"/>
      <c r="K53" s="19"/>
      <c r="L53" s="20"/>
      <c r="M53" s="454"/>
    </row>
    <row r="54" spans="1:13" ht="12.75">
      <c r="A54" s="454"/>
      <c r="B54" s="21"/>
      <c r="C54" s="22"/>
      <c r="D54" s="22"/>
      <c r="E54" s="22"/>
      <c r="F54" s="22"/>
      <c r="G54" s="22"/>
      <c r="H54" s="22"/>
      <c r="I54" s="22"/>
      <c r="J54" s="22"/>
      <c r="K54" s="22"/>
      <c r="L54" s="23"/>
      <c r="M54" s="454"/>
    </row>
    <row r="55" spans="1:13" ht="12.75">
      <c r="A55" s="454"/>
      <c r="B55" s="399"/>
      <c r="C55" s="399"/>
      <c r="D55" s="399"/>
      <c r="E55" s="399"/>
      <c r="F55" s="399"/>
      <c r="G55" s="399"/>
      <c r="H55" s="399"/>
      <c r="I55" s="399"/>
      <c r="J55" s="399"/>
      <c r="K55" s="399"/>
      <c r="L55" s="399"/>
      <c r="M55" s="454"/>
    </row>
    <row r="56" spans="2:12" ht="12.75">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6:L6"/>
    <mergeCell ref="B7:G7"/>
    <mergeCell ref="I7:K7"/>
    <mergeCell ref="B12:G12"/>
    <mergeCell ref="B15:L15"/>
    <mergeCell ref="B8:H8"/>
    <mergeCell ref="B9:G9"/>
    <mergeCell ref="B10:G10"/>
    <mergeCell ref="B11:H11"/>
    <mergeCell ref="K16:K17"/>
    <mergeCell ref="I16:I17"/>
    <mergeCell ref="L16:L17"/>
    <mergeCell ref="C17:G17"/>
    <mergeCell ref="C27:G27"/>
    <mergeCell ref="C28:G28"/>
    <mergeCell ref="J16:J17"/>
    <mergeCell ref="B16:G16"/>
    <mergeCell ref="H16:H17"/>
    <mergeCell ref="C36:G36"/>
    <mergeCell ref="C40:G40"/>
    <mergeCell ref="C41:G41"/>
    <mergeCell ref="C37:G37"/>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B50:L50"/>
    <mergeCell ref="C44:G44"/>
    <mergeCell ref="C45:G45"/>
    <mergeCell ref="C46:G46"/>
    <mergeCell ref="C47:G47"/>
    <mergeCell ref="C49:G49"/>
    <mergeCell ref="A1:A55"/>
    <mergeCell ref="B1:L1"/>
    <mergeCell ref="M1:M55"/>
    <mergeCell ref="C30:G30"/>
    <mergeCell ref="C31:G31"/>
    <mergeCell ref="C32:G32"/>
    <mergeCell ref="C34:G34"/>
    <mergeCell ref="C35:G35"/>
    <mergeCell ref="B55:L55"/>
    <mergeCell ref="C48:G48"/>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C25" sqref="C25:H25"/>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92"/>
      <c r="B1" s="543" t="s">
        <v>206</v>
      </c>
      <c r="C1" s="614"/>
      <c r="D1" s="614"/>
      <c r="E1" s="614"/>
      <c r="F1" s="614"/>
      <c r="G1" s="614"/>
      <c r="H1" s="614"/>
      <c r="I1" s="614"/>
      <c r="J1" s="614"/>
      <c r="K1" s="614"/>
      <c r="L1" s="614"/>
      <c r="M1" s="614"/>
      <c r="N1" s="614"/>
      <c r="O1" s="592"/>
    </row>
    <row r="2" spans="1:15" ht="15.75">
      <c r="A2" s="454"/>
      <c r="B2" s="599" t="s">
        <v>29</v>
      </c>
      <c r="C2" s="450"/>
      <c r="D2" s="450"/>
      <c r="E2" s="450"/>
      <c r="F2" s="450"/>
      <c r="G2" s="450"/>
      <c r="H2" s="450"/>
      <c r="I2" s="450"/>
      <c r="J2" s="451"/>
      <c r="K2" s="594" t="s">
        <v>75</v>
      </c>
      <c r="L2" s="595"/>
      <c r="M2" s="596" t="s">
        <v>73</v>
      </c>
      <c r="N2" s="480"/>
      <c r="O2" s="454"/>
    </row>
    <row r="3" spans="1:15" ht="26.25" customHeight="1">
      <c r="A3" s="454"/>
      <c r="B3" s="526" t="s">
        <v>174</v>
      </c>
      <c r="C3" s="296"/>
      <c r="D3" s="296"/>
      <c r="E3" s="296"/>
      <c r="F3" s="296"/>
      <c r="G3" s="296"/>
      <c r="H3" s="296"/>
      <c r="I3" s="296"/>
      <c r="J3" s="297"/>
      <c r="K3" s="589">
        <f>'T&amp;B'!$B$17</f>
        <v>0</v>
      </c>
      <c r="L3" s="598"/>
      <c r="M3" s="372"/>
      <c r="N3" s="597"/>
      <c r="O3" s="454"/>
    </row>
    <row r="4" spans="1:15" s="11" customFormat="1" ht="9" customHeight="1" thickBot="1">
      <c r="A4" s="592"/>
      <c r="B4" s="628"/>
      <c r="C4" s="629"/>
      <c r="D4" s="629"/>
      <c r="E4" s="629"/>
      <c r="F4" s="629"/>
      <c r="G4" s="629"/>
      <c r="H4" s="629"/>
      <c r="I4" s="629"/>
      <c r="J4" s="629"/>
      <c r="K4" s="629"/>
      <c r="L4" s="629"/>
      <c r="M4" s="629"/>
      <c r="N4" s="630"/>
      <c r="O4" s="454"/>
    </row>
    <row r="5" spans="1:15" ht="17.25" thickBot="1" thickTop="1">
      <c r="A5" s="454"/>
      <c r="B5" s="432"/>
      <c r="C5" s="615"/>
      <c r="D5" s="617" t="s">
        <v>76</v>
      </c>
      <c r="E5" s="618"/>
      <c r="F5" s="618"/>
      <c r="G5" s="618"/>
      <c r="H5" s="618"/>
      <c r="I5" s="618"/>
      <c r="J5" s="618"/>
      <c r="K5" s="618"/>
      <c r="L5" s="618"/>
      <c r="M5" s="619"/>
      <c r="N5" s="626"/>
      <c r="O5" s="454"/>
    </row>
    <row r="6" spans="1:15" ht="15.75" thickTop="1">
      <c r="A6" s="454"/>
      <c r="B6" s="432"/>
      <c r="C6" s="615"/>
      <c r="D6" s="616"/>
      <c r="E6" s="399"/>
      <c r="F6" s="399"/>
      <c r="G6" s="399"/>
      <c r="H6" s="399"/>
      <c r="I6" s="399"/>
      <c r="J6" s="399"/>
      <c r="K6" s="399"/>
      <c r="L6" s="399"/>
      <c r="M6" s="615"/>
      <c r="N6" s="627"/>
      <c r="O6" s="454"/>
    </row>
    <row r="7" spans="1:15" ht="12.75">
      <c r="A7" s="454"/>
      <c r="B7" s="432"/>
      <c r="C7" s="615"/>
      <c r="D7" s="631"/>
      <c r="E7" s="632"/>
      <c r="F7" s="632"/>
      <c r="G7" s="632"/>
      <c r="H7" s="633"/>
      <c r="I7" s="454"/>
      <c r="J7" s="623"/>
      <c r="K7" s="25" t="s">
        <v>78</v>
      </c>
      <c r="L7" s="116" t="s">
        <v>79</v>
      </c>
      <c r="M7" s="31" t="s">
        <v>80</v>
      </c>
      <c r="N7" s="627"/>
      <c r="O7" s="454"/>
    </row>
    <row r="8" spans="1:15" ht="12.75">
      <c r="A8" s="454"/>
      <c r="B8" s="432"/>
      <c r="C8" s="615"/>
      <c r="D8" s="634"/>
      <c r="E8" s="454"/>
      <c r="F8" s="454"/>
      <c r="G8" s="454"/>
      <c r="H8" s="454"/>
      <c r="I8" s="454"/>
      <c r="J8" s="399"/>
      <c r="K8" s="24" t="s">
        <v>82</v>
      </c>
      <c r="L8" s="28">
        <v>25</v>
      </c>
      <c r="M8" s="125">
        <f>IF($I$9=0,"",SUM(L8/$I$9))</f>
      </c>
      <c r="N8" s="627"/>
      <c r="O8" s="454"/>
    </row>
    <row r="9" spans="1:15" ht="15.75">
      <c r="A9" s="454"/>
      <c r="B9" s="432"/>
      <c r="C9" s="615"/>
      <c r="D9" s="620" t="s">
        <v>47</v>
      </c>
      <c r="E9" s="621"/>
      <c r="F9" s="621"/>
      <c r="G9" s="621"/>
      <c r="H9" s="622"/>
      <c r="I9" s="109"/>
      <c r="J9" s="399"/>
      <c r="K9" s="26" t="s">
        <v>7</v>
      </c>
      <c r="L9" s="29">
        <v>35</v>
      </c>
      <c r="M9" s="125">
        <f>IF($I$9=0,"",SUM(L9/$I$9))</f>
      </c>
      <c r="N9" s="627"/>
      <c r="O9" s="454"/>
    </row>
    <row r="10" spans="1:15" ht="12.75">
      <c r="A10" s="454"/>
      <c r="B10" s="432"/>
      <c r="C10" s="615"/>
      <c r="D10" s="634"/>
      <c r="E10" s="399"/>
      <c r="F10" s="399"/>
      <c r="G10" s="399"/>
      <c r="H10" s="399"/>
      <c r="I10" s="450"/>
      <c r="J10" s="399"/>
      <c r="K10" s="24" t="s">
        <v>20</v>
      </c>
      <c r="L10" s="28">
        <v>50</v>
      </c>
      <c r="M10" s="125">
        <f>IF($I$9=0,"",SUM(L10/$I$9))</f>
      </c>
      <c r="N10" s="627"/>
      <c r="O10" s="454"/>
    </row>
    <row r="11" spans="1:15" ht="12.75">
      <c r="A11" s="454"/>
      <c r="B11" s="432"/>
      <c r="C11" s="615"/>
      <c r="D11" s="634"/>
      <c r="E11" s="399"/>
      <c r="F11" s="399"/>
      <c r="G11" s="399"/>
      <c r="H11" s="399"/>
      <c r="I11" s="399"/>
      <c r="J11" s="399"/>
      <c r="K11" s="27" t="s">
        <v>21</v>
      </c>
      <c r="L11" s="30">
        <v>400</v>
      </c>
      <c r="M11" s="125">
        <f>IF($I$9=0,"",SUM(L11/$I$9))</f>
      </c>
      <c r="N11" s="627"/>
      <c r="O11" s="454"/>
    </row>
    <row r="12" spans="1:15" ht="15.75" thickBot="1">
      <c r="A12" s="454"/>
      <c r="B12" s="432"/>
      <c r="C12" s="615"/>
      <c r="D12" s="635"/>
      <c r="E12" s="600"/>
      <c r="F12" s="600"/>
      <c r="G12" s="600"/>
      <c r="H12" s="600"/>
      <c r="I12" s="600"/>
      <c r="J12" s="600"/>
      <c r="K12" s="624"/>
      <c r="L12" s="624"/>
      <c r="M12" s="625"/>
      <c r="N12" s="627"/>
      <c r="O12" s="454"/>
    </row>
    <row r="13" spans="1:15" ht="13.5" thickTop="1">
      <c r="A13" s="454"/>
      <c r="B13" s="432"/>
      <c r="C13" s="399"/>
      <c r="D13" s="399"/>
      <c r="E13" s="399"/>
      <c r="F13" s="399"/>
      <c r="G13" s="399"/>
      <c r="H13" s="399"/>
      <c r="I13" s="399"/>
      <c r="J13" s="399"/>
      <c r="K13" s="399"/>
      <c r="L13" s="399"/>
      <c r="M13" s="399"/>
      <c r="N13" s="455"/>
      <c r="O13" s="454"/>
    </row>
    <row r="14" spans="1:15" ht="19.5" customHeight="1">
      <c r="A14" s="454"/>
      <c r="B14" s="607" t="s">
        <v>8</v>
      </c>
      <c r="C14" s="479"/>
      <c r="D14" s="479"/>
      <c r="E14" s="479"/>
      <c r="F14" s="479"/>
      <c r="G14" s="479"/>
      <c r="H14" s="480"/>
      <c r="I14" s="608" t="s">
        <v>77</v>
      </c>
      <c r="J14" s="579" t="s">
        <v>22</v>
      </c>
      <c r="K14" s="611" t="s">
        <v>16</v>
      </c>
      <c r="L14" s="551" t="s">
        <v>17</v>
      </c>
      <c r="M14" s="551" t="s">
        <v>204</v>
      </c>
      <c r="N14" s="551" t="s">
        <v>205</v>
      </c>
      <c r="O14" s="454"/>
    </row>
    <row r="15" spans="1:15" ht="34.5" customHeight="1">
      <c r="A15" s="454"/>
      <c r="B15" s="187" t="s">
        <v>62</v>
      </c>
      <c r="C15" s="605" t="s">
        <v>23</v>
      </c>
      <c r="D15" s="606"/>
      <c r="E15" s="606"/>
      <c r="F15" s="606"/>
      <c r="G15" s="606"/>
      <c r="H15" s="606"/>
      <c r="I15" s="609"/>
      <c r="J15" s="604"/>
      <c r="K15" s="612"/>
      <c r="L15" s="613"/>
      <c r="M15" s="610"/>
      <c r="N15" s="610"/>
      <c r="O15" s="454"/>
    </row>
    <row r="16" spans="1:15" ht="33.75" customHeight="1">
      <c r="A16" s="454"/>
      <c r="B16" s="158"/>
      <c r="C16" s="602"/>
      <c r="D16" s="603"/>
      <c r="E16" s="603"/>
      <c r="F16" s="603"/>
      <c r="G16" s="603"/>
      <c r="H16" s="603"/>
      <c r="I16" s="113"/>
      <c r="J16" s="14"/>
      <c r="K16" s="15"/>
      <c r="L16" s="127">
        <f aca="true" t="shared" si="0" ref="L16:L41">SUM(J16-K16)</f>
        <v>0</v>
      </c>
      <c r="M16" s="128">
        <f>SUM(I16*K16)</f>
        <v>0</v>
      </c>
      <c r="N16" s="128">
        <f>SUM(I16*L16)</f>
        <v>0</v>
      </c>
      <c r="O16" s="454"/>
    </row>
    <row r="17" spans="1:15" ht="33.75" customHeight="1">
      <c r="A17" s="454"/>
      <c r="B17" s="158"/>
      <c r="C17" s="602"/>
      <c r="D17" s="603"/>
      <c r="E17" s="603"/>
      <c r="F17" s="603"/>
      <c r="G17" s="603"/>
      <c r="H17" s="603"/>
      <c r="I17" s="113"/>
      <c r="J17" s="14"/>
      <c r="K17" s="15"/>
      <c r="L17" s="127">
        <f t="shared" si="0"/>
        <v>0</v>
      </c>
      <c r="M17" s="128">
        <f>SUM(I17*K17)</f>
        <v>0</v>
      </c>
      <c r="N17" s="128">
        <f aca="true" t="shared" si="1" ref="N17:N41">SUM(I17*L17)</f>
        <v>0</v>
      </c>
      <c r="O17" s="454"/>
    </row>
    <row r="18" spans="1:15" ht="33.75" customHeight="1">
      <c r="A18" s="454"/>
      <c r="B18" s="158"/>
      <c r="C18" s="602"/>
      <c r="D18" s="603"/>
      <c r="E18" s="603"/>
      <c r="F18" s="603"/>
      <c r="G18" s="603"/>
      <c r="H18" s="603"/>
      <c r="I18" s="113"/>
      <c r="J18" s="14"/>
      <c r="K18" s="15"/>
      <c r="L18" s="127">
        <f t="shared" si="0"/>
        <v>0</v>
      </c>
      <c r="M18" s="128">
        <f aca="true" t="shared" si="2" ref="M18:M41">SUM(I18*K18)</f>
        <v>0</v>
      </c>
      <c r="N18" s="128">
        <f t="shared" si="1"/>
        <v>0</v>
      </c>
      <c r="O18" s="454"/>
    </row>
    <row r="19" spans="1:15" ht="33.75" customHeight="1">
      <c r="A19" s="454"/>
      <c r="B19" s="158"/>
      <c r="C19" s="602"/>
      <c r="D19" s="603"/>
      <c r="E19" s="603"/>
      <c r="F19" s="603"/>
      <c r="G19" s="603"/>
      <c r="H19" s="603"/>
      <c r="I19" s="113"/>
      <c r="J19" s="14"/>
      <c r="K19" s="15"/>
      <c r="L19" s="127">
        <f t="shared" si="0"/>
        <v>0</v>
      </c>
      <c r="M19" s="128">
        <f t="shared" si="2"/>
        <v>0</v>
      </c>
      <c r="N19" s="128">
        <f t="shared" si="1"/>
        <v>0</v>
      </c>
      <c r="O19" s="454"/>
    </row>
    <row r="20" spans="1:15" ht="33.75" customHeight="1">
      <c r="A20" s="454"/>
      <c r="B20" s="158"/>
      <c r="C20" s="602"/>
      <c r="D20" s="603"/>
      <c r="E20" s="603"/>
      <c r="F20" s="603"/>
      <c r="G20" s="603"/>
      <c r="H20" s="603"/>
      <c r="I20" s="113"/>
      <c r="J20" s="14"/>
      <c r="K20" s="15"/>
      <c r="L20" s="127">
        <f t="shared" si="0"/>
        <v>0</v>
      </c>
      <c r="M20" s="128">
        <f t="shared" si="2"/>
        <v>0</v>
      </c>
      <c r="N20" s="128">
        <f t="shared" si="1"/>
        <v>0</v>
      </c>
      <c r="O20" s="454"/>
    </row>
    <row r="21" spans="1:15" ht="33.75" customHeight="1">
      <c r="A21" s="454"/>
      <c r="B21" s="158"/>
      <c r="C21" s="602"/>
      <c r="D21" s="603"/>
      <c r="E21" s="603"/>
      <c r="F21" s="603"/>
      <c r="G21" s="603"/>
      <c r="H21" s="603"/>
      <c r="I21" s="113"/>
      <c r="J21" s="14"/>
      <c r="K21" s="15"/>
      <c r="L21" s="127">
        <f t="shared" si="0"/>
        <v>0</v>
      </c>
      <c r="M21" s="128">
        <f t="shared" si="2"/>
        <v>0</v>
      </c>
      <c r="N21" s="128">
        <f t="shared" si="1"/>
        <v>0</v>
      </c>
      <c r="O21" s="454"/>
    </row>
    <row r="22" spans="1:15" ht="33.75" customHeight="1">
      <c r="A22" s="454"/>
      <c r="B22" s="158"/>
      <c r="C22" s="602"/>
      <c r="D22" s="603"/>
      <c r="E22" s="603"/>
      <c r="F22" s="603"/>
      <c r="G22" s="603"/>
      <c r="H22" s="603"/>
      <c r="I22" s="113"/>
      <c r="J22" s="14"/>
      <c r="K22" s="15"/>
      <c r="L22" s="127">
        <f t="shared" si="0"/>
        <v>0</v>
      </c>
      <c r="M22" s="128">
        <f t="shared" si="2"/>
        <v>0</v>
      </c>
      <c r="N22" s="128">
        <f t="shared" si="1"/>
        <v>0</v>
      </c>
      <c r="O22" s="454"/>
    </row>
    <row r="23" spans="1:15" ht="33.75" customHeight="1">
      <c r="A23" s="454"/>
      <c r="B23" s="158"/>
      <c r="C23" s="602"/>
      <c r="D23" s="603"/>
      <c r="E23" s="603"/>
      <c r="F23" s="603"/>
      <c r="G23" s="603"/>
      <c r="H23" s="603"/>
      <c r="I23" s="113"/>
      <c r="J23" s="14"/>
      <c r="K23" s="15"/>
      <c r="L23" s="127">
        <f t="shared" si="0"/>
        <v>0</v>
      </c>
      <c r="M23" s="128">
        <f t="shared" si="2"/>
        <v>0</v>
      </c>
      <c r="N23" s="128">
        <f t="shared" si="1"/>
        <v>0</v>
      </c>
      <c r="O23" s="454"/>
    </row>
    <row r="24" spans="1:15" ht="33.75" customHeight="1">
      <c r="A24" s="454"/>
      <c r="B24" s="158"/>
      <c r="C24" s="602"/>
      <c r="D24" s="603"/>
      <c r="E24" s="603"/>
      <c r="F24" s="603"/>
      <c r="G24" s="603"/>
      <c r="H24" s="603"/>
      <c r="I24" s="113"/>
      <c r="J24" s="14"/>
      <c r="K24" s="15"/>
      <c r="L24" s="127">
        <f t="shared" si="0"/>
        <v>0</v>
      </c>
      <c r="M24" s="128">
        <f t="shared" si="2"/>
        <v>0</v>
      </c>
      <c r="N24" s="128">
        <f t="shared" si="1"/>
        <v>0</v>
      </c>
      <c r="O24" s="454"/>
    </row>
    <row r="25" spans="1:15" ht="33.75" customHeight="1">
      <c r="A25" s="454"/>
      <c r="B25" s="158"/>
      <c r="C25" s="602"/>
      <c r="D25" s="603"/>
      <c r="E25" s="603"/>
      <c r="F25" s="603"/>
      <c r="G25" s="603"/>
      <c r="H25" s="603"/>
      <c r="I25" s="113"/>
      <c r="J25" s="14"/>
      <c r="K25" s="15"/>
      <c r="L25" s="127">
        <f t="shared" si="0"/>
        <v>0</v>
      </c>
      <c r="M25" s="128">
        <f t="shared" si="2"/>
        <v>0</v>
      </c>
      <c r="N25" s="128">
        <f t="shared" si="1"/>
        <v>0</v>
      </c>
      <c r="O25" s="454"/>
    </row>
    <row r="26" spans="1:15" ht="33.75" customHeight="1">
      <c r="A26" s="454"/>
      <c r="B26" s="158"/>
      <c r="C26" s="602"/>
      <c r="D26" s="603"/>
      <c r="E26" s="603"/>
      <c r="F26" s="603"/>
      <c r="G26" s="603"/>
      <c r="H26" s="603"/>
      <c r="I26" s="113"/>
      <c r="J26" s="14"/>
      <c r="K26" s="15"/>
      <c r="L26" s="127">
        <f t="shared" si="0"/>
        <v>0</v>
      </c>
      <c r="M26" s="128">
        <f t="shared" si="2"/>
        <v>0</v>
      </c>
      <c r="N26" s="128">
        <f t="shared" si="1"/>
        <v>0</v>
      </c>
      <c r="O26" s="454"/>
    </row>
    <row r="27" spans="1:15" ht="33.75" customHeight="1">
      <c r="A27" s="454"/>
      <c r="B27" s="158"/>
      <c r="C27" s="602"/>
      <c r="D27" s="603"/>
      <c r="E27" s="603"/>
      <c r="F27" s="603"/>
      <c r="G27" s="603"/>
      <c r="H27" s="603"/>
      <c r="I27" s="113"/>
      <c r="J27" s="14"/>
      <c r="K27" s="15"/>
      <c r="L27" s="127">
        <f t="shared" si="0"/>
        <v>0</v>
      </c>
      <c r="M27" s="128">
        <f t="shared" si="2"/>
        <v>0</v>
      </c>
      <c r="N27" s="128">
        <f t="shared" si="1"/>
        <v>0</v>
      </c>
      <c r="O27" s="454"/>
    </row>
    <row r="28" spans="1:15" ht="33.75" customHeight="1">
      <c r="A28" s="454"/>
      <c r="B28" s="158"/>
      <c r="C28" s="602"/>
      <c r="D28" s="603"/>
      <c r="E28" s="603"/>
      <c r="F28" s="603"/>
      <c r="G28" s="603"/>
      <c r="H28" s="603"/>
      <c r="I28" s="113"/>
      <c r="J28" s="14"/>
      <c r="K28" s="15"/>
      <c r="L28" s="127">
        <f t="shared" si="0"/>
        <v>0</v>
      </c>
      <c r="M28" s="128">
        <f t="shared" si="2"/>
        <v>0</v>
      </c>
      <c r="N28" s="128">
        <f t="shared" si="1"/>
        <v>0</v>
      </c>
      <c r="O28" s="454"/>
    </row>
    <row r="29" spans="1:15" ht="33.75" customHeight="1">
      <c r="A29" s="454"/>
      <c r="B29" s="158"/>
      <c r="C29" s="602"/>
      <c r="D29" s="603"/>
      <c r="E29" s="603"/>
      <c r="F29" s="603"/>
      <c r="G29" s="603"/>
      <c r="H29" s="603"/>
      <c r="I29" s="113"/>
      <c r="J29" s="14"/>
      <c r="K29" s="15"/>
      <c r="L29" s="127">
        <f t="shared" si="0"/>
        <v>0</v>
      </c>
      <c r="M29" s="128">
        <f t="shared" si="2"/>
        <v>0</v>
      </c>
      <c r="N29" s="128">
        <f t="shared" si="1"/>
        <v>0</v>
      </c>
      <c r="O29" s="454"/>
    </row>
    <row r="30" spans="1:15" ht="33.75" customHeight="1">
      <c r="A30" s="454"/>
      <c r="B30" s="158"/>
      <c r="C30" s="602"/>
      <c r="D30" s="603"/>
      <c r="E30" s="603"/>
      <c r="F30" s="603"/>
      <c r="G30" s="603"/>
      <c r="H30" s="603"/>
      <c r="I30" s="113"/>
      <c r="J30" s="14"/>
      <c r="K30" s="15"/>
      <c r="L30" s="127">
        <f t="shared" si="0"/>
        <v>0</v>
      </c>
      <c r="M30" s="128">
        <f t="shared" si="2"/>
        <v>0</v>
      </c>
      <c r="N30" s="128">
        <f t="shared" si="1"/>
        <v>0</v>
      </c>
      <c r="O30" s="454"/>
    </row>
    <row r="31" spans="1:15" ht="33.75" customHeight="1">
      <c r="A31" s="454"/>
      <c r="B31" s="158"/>
      <c r="C31" s="602"/>
      <c r="D31" s="603"/>
      <c r="E31" s="603"/>
      <c r="F31" s="603"/>
      <c r="G31" s="603"/>
      <c r="H31" s="603"/>
      <c r="I31" s="113"/>
      <c r="J31" s="14"/>
      <c r="K31" s="15"/>
      <c r="L31" s="127">
        <f t="shared" si="0"/>
        <v>0</v>
      </c>
      <c r="M31" s="128">
        <f t="shared" si="2"/>
        <v>0</v>
      </c>
      <c r="N31" s="128">
        <f t="shared" si="1"/>
        <v>0</v>
      </c>
      <c r="O31" s="454"/>
    </row>
    <row r="32" spans="1:15" ht="33.75" customHeight="1">
      <c r="A32" s="454"/>
      <c r="B32" s="158"/>
      <c r="C32" s="602"/>
      <c r="D32" s="603"/>
      <c r="E32" s="603"/>
      <c r="F32" s="603"/>
      <c r="G32" s="603"/>
      <c r="H32" s="603"/>
      <c r="I32" s="113"/>
      <c r="J32" s="14"/>
      <c r="K32" s="15"/>
      <c r="L32" s="127">
        <f t="shared" si="0"/>
        <v>0</v>
      </c>
      <c r="M32" s="128">
        <f t="shared" si="2"/>
        <v>0</v>
      </c>
      <c r="N32" s="128">
        <f t="shared" si="1"/>
        <v>0</v>
      </c>
      <c r="O32" s="454"/>
    </row>
    <row r="33" spans="1:15" ht="33.75" customHeight="1">
      <c r="A33" s="454"/>
      <c r="B33" s="158"/>
      <c r="C33" s="602"/>
      <c r="D33" s="603"/>
      <c r="E33" s="603"/>
      <c r="F33" s="603"/>
      <c r="G33" s="603"/>
      <c r="H33" s="603"/>
      <c r="I33" s="113"/>
      <c r="J33" s="14"/>
      <c r="K33" s="15"/>
      <c r="L33" s="127">
        <f t="shared" si="0"/>
        <v>0</v>
      </c>
      <c r="M33" s="128">
        <f t="shared" si="2"/>
        <v>0</v>
      </c>
      <c r="N33" s="128">
        <f t="shared" si="1"/>
        <v>0</v>
      </c>
      <c r="O33" s="454"/>
    </row>
    <row r="34" spans="1:15" ht="33.75" customHeight="1">
      <c r="A34" s="454"/>
      <c r="B34" s="158"/>
      <c r="C34" s="602"/>
      <c r="D34" s="603"/>
      <c r="E34" s="603"/>
      <c r="F34" s="603"/>
      <c r="G34" s="603"/>
      <c r="H34" s="603"/>
      <c r="I34" s="113"/>
      <c r="J34" s="14"/>
      <c r="K34" s="15"/>
      <c r="L34" s="127">
        <f t="shared" si="0"/>
        <v>0</v>
      </c>
      <c r="M34" s="128">
        <f t="shared" si="2"/>
        <v>0</v>
      </c>
      <c r="N34" s="128">
        <f t="shared" si="1"/>
        <v>0</v>
      </c>
      <c r="O34" s="454"/>
    </row>
    <row r="35" spans="1:15" ht="33.75" customHeight="1">
      <c r="A35" s="454"/>
      <c r="B35" s="158"/>
      <c r="C35" s="602"/>
      <c r="D35" s="603"/>
      <c r="E35" s="603"/>
      <c r="F35" s="603"/>
      <c r="G35" s="603"/>
      <c r="H35" s="603"/>
      <c r="I35" s="113"/>
      <c r="J35" s="14"/>
      <c r="K35" s="15"/>
      <c r="L35" s="127">
        <f t="shared" si="0"/>
        <v>0</v>
      </c>
      <c r="M35" s="128">
        <f t="shared" si="2"/>
        <v>0</v>
      </c>
      <c r="N35" s="128">
        <f t="shared" si="1"/>
        <v>0</v>
      </c>
      <c r="O35" s="454"/>
    </row>
    <row r="36" spans="1:15" ht="33.75" customHeight="1">
      <c r="A36" s="454"/>
      <c r="B36" s="158"/>
      <c r="C36" s="602"/>
      <c r="D36" s="603"/>
      <c r="E36" s="603"/>
      <c r="F36" s="603"/>
      <c r="G36" s="603"/>
      <c r="H36" s="603"/>
      <c r="I36" s="113"/>
      <c r="J36" s="14"/>
      <c r="K36" s="15"/>
      <c r="L36" s="127">
        <f t="shared" si="0"/>
        <v>0</v>
      </c>
      <c r="M36" s="128">
        <f t="shared" si="2"/>
        <v>0</v>
      </c>
      <c r="N36" s="128">
        <f t="shared" si="1"/>
        <v>0</v>
      </c>
      <c r="O36" s="454"/>
    </row>
    <row r="37" spans="1:15" ht="33.75" customHeight="1">
      <c r="A37" s="454"/>
      <c r="B37" s="158"/>
      <c r="C37" s="602"/>
      <c r="D37" s="603"/>
      <c r="E37" s="603"/>
      <c r="F37" s="603"/>
      <c r="G37" s="603"/>
      <c r="H37" s="603"/>
      <c r="I37" s="113"/>
      <c r="J37" s="14"/>
      <c r="K37" s="15"/>
      <c r="L37" s="127">
        <f t="shared" si="0"/>
        <v>0</v>
      </c>
      <c r="M37" s="128">
        <f t="shared" si="2"/>
        <v>0</v>
      </c>
      <c r="N37" s="128">
        <f t="shared" si="1"/>
        <v>0</v>
      </c>
      <c r="O37" s="454"/>
    </row>
    <row r="38" spans="1:15" ht="33.75" customHeight="1">
      <c r="A38" s="454"/>
      <c r="B38" s="158"/>
      <c r="C38" s="602"/>
      <c r="D38" s="603"/>
      <c r="E38" s="603"/>
      <c r="F38" s="603"/>
      <c r="G38" s="603"/>
      <c r="H38" s="603"/>
      <c r="I38" s="113"/>
      <c r="J38" s="14"/>
      <c r="K38" s="15"/>
      <c r="L38" s="127">
        <f t="shared" si="0"/>
        <v>0</v>
      </c>
      <c r="M38" s="128">
        <f t="shared" si="2"/>
        <v>0</v>
      </c>
      <c r="N38" s="128">
        <f t="shared" si="1"/>
        <v>0</v>
      </c>
      <c r="O38" s="454"/>
    </row>
    <row r="39" spans="1:15" ht="33.75" customHeight="1">
      <c r="A39" s="454"/>
      <c r="B39" s="158"/>
      <c r="C39" s="602"/>
      <c r="D39" s="603"/>
      <c r="E39" s="603"/>
      <c r="F39" s="603"/>
      <c r="G39" s="603"/>
      <c r="H39" s="603"/>
      <c r="I39" s="113"/>
      <c r="J39" s="14"/>
      <c r="K39" s="15"/>
      <c r="L39" s="127">
        <f t="shared" si="0"/>
        <v>0</v>
      </c>
      <c r="M39" s="128">
        <f t="shared" si="2"/>
        <v>0</v>
      </c>
      <c r="N39" s="128">
        <f t="shared" si="1"/>
        <v>0</v>
      </c>
      <c r="O39" s="454"/>
    </row>
    <row r="40" spans="1:15" ht="33.75" customHeight="1">
      <c r="A40" s="454"/>
      <c r="B40" s="158"/>
      <c r="C40" s="602"/>
      <c r="D40" s="603"/>
      <c r="E40" s="603"/>
      <c r="F40" s="603"/>
      <c r="G40" s="603"/>
      <c r="H40" s="603"/>
      <c r="I40" s="113"/>
      <c r="J40" s="14"/>
      <c r="K40" s="15"/>
      <c r="L40" s="127">
        <f t="shared" si="0"/>
        <v>0</v>
      </c>
      <c r="M40" s="128">
        <f t="shared" si="2"/>
        <v>0</v>
      </c>
      <c r="N40" s="128">
        <f t="shared" si="1"/>
        <v>0</v>
      </c>
      <c r="O40" s="454"/>
    </row>
    <row r="41" spans="1:15" ht="33.75" customHeight="1" thickBot="1">
      <c r="A41" s="454"/>
      <c r="B41" s="159"/>
      <c r="C41" s="602"/>
      <c r="D41" s="603"/>
      <c r="E41" s="603"/>
      <c r="F41" s="603"/>
      <c r="G41" s="603"/>
      <c r="H41" s="603"/>
      <c r="I41" s="114"/>
      <c r="J41" s="103"/>
      <c r="K41" s="104"/>
      <c r="L41" s="129">
        <f t="shared" si="0"/>
        <v>0</v>
      </c>
      <c r="M41" s="130">
        <f t="shared" si="2"/>
        <v>0</v>
      </c>
      <c r="N41" s="130">
        <f t="shared" si="1"/>
        <v>0</v>
      </c>
      <c r="O41" s="454"/>
    </row>
    <row r="42" spans="1:15" ht="25.5" customHeight="1" thickBot="1" thickTop="1">
      <c r="A42" s="454"/>
      <c r="B42" s="102"/>
      <c r="C42" s="548" t="s">
        <v>10</v>
      </c>
      <c r="D42" s="600"/>
      <c r="E42" s="600"/>
      <c r="F42" s="600"/>
      <c r="G42" s="600"/>
      <c r="H42" s="601"/>
      <c r="I42" s="115"/>
      <c r="J42" s="106">
        <f>SUM(J16:J41)</f>
        <v>0</v>
      </c>
      <c r="K42" s="107">
        <f>SUM(K16:K41)</f>
        <v>0</v>
      </c>
      <c r="L42" s="131">
        <f>SUM(L16:L41)</f>
        <v>0</v>
      </c>
      <c r="M42" s="133">
        <f>SUM(M16:M41)</f>
        <v>0</v>
      </c>
      <c r="N42" s="133">
        <f>SUM(N16:N41)</f>
        <v>0</v>
      </c>
      <c r="O42" s="454"/>
    </row>
    <row r="43" spans="1:15" ht="13.5" thickTop="1">
      <c r="A43" s="454"/>
      <c r="B43" s="593"/>
      <c r="C43" s="593"/>
      <c r="D43" s="593"/>
      <c r="E43" s="593"/>
      <c r="F43" s="593"/>
      <c r="G43" s="593"/>
      <c r="H43" s="593"/>
      <c r="I43" s="593"/>
      <c r="J43" s="593"/>
      <c r="K43" s="593"/>
      <c r="L43" s="593"/>
      <c r="M43" s="593"/>
      <c r="N43" s="593"/>
      <c r="O43" s="454"/>
    </row>
    <row r="44" spans="1:15" ht="5.25" customHeight="1">
      <c r="A44" s="454"/>
      <c r="B44" s="16"/>
      <c r="C44" s="17"/>
      <c r="D44" s="17"/>
      <c r="E44" s="17"/>
      <c r="F44" s="17"/>
      <c r="G44" s="17"/>
      <c r="H44" s="17"/>
      <c r="I44" s="17"/>
      <c r="J44" s="17"/>
      <c r="K44" s="17"/>
      <c r="L44" s="17"/>
      <c r="M44" s="17"/>
      <c r="N44" s="18"/>
      <c r="O44" s="454"/>
    </row>
    <row r="45" spans="1:15" ht="12.75">
      <c r="A45" s="454"/>
      <c r="B45" s="76"/>
      <c r="C45" s="19"/>
      <c r="D45" s="77"/>
      <c r="E45" s="19"/>
      <c r="F45" s="19"/>
      <c r="G45" s="19"/>
      <c r="H45" s="19"/>
      <c r="I45" s="19"/>
      <c r="J45" s="19"/>
      <c r="K45" s="19"/>
      <c r="L45" s="19"/>
      <c r="M45" s="19"/>
      <c r="N45" s="20"/>
      <c r="O45" s="454"/>
    </row>
    <row r="46" spans="1:15" ht="12.75">
      <c r="A46" s="454"/>
      <c r="B46" s="76"/>
      <c r="C46" s="19"/>
      <c r="D46" s="77"/>
      <c r="E46" s="19"/>
      <c r="F46" s="19"/>
      <c r="G46" s="19"/>
      <c r="H46" s="19"/>
      <c r="I46" s="19"/>
      <c r="J46" s="19"/>
      <c r="K46" s="19"/>
      <c r="L46" s="19"/>
      <c r="M46" s="19"/>
      <c r="N46" s="20"/>
      <c r="O46" s="454"/>
    </row>
    <row r="47" spans="1:15" ht="6.75" customHeight="1">
      <c r="A47" s="454"/>
      <c r="B47" s="21"/>
      <c r="C47" s="22"/>
      <c r="D47" s="22"/>
      <c r="E47" s="22"/>
      <c r="F47" s="22"/>
      <c r="G47" s="22"/>
      <c r="H47" s="22"/>
      <c r="I47" s="22"/>
      <c r="J47" s="22"/>
      <c r="K47" s="22"/>
      <c r="L47" s="22"/>
      <c r="M47" s="22"/>
      <c r="N47" s="23"/>
      <c r="O47" s="454"/>
    </row>
    <row r="48" spans="1:15" ht="12.75">
      <c r="A48" s="454"/>
      <c r="B48" s="454"/>
      <c r="C48" s="454"/>
      <c r="D48" s="454"/>
      <c r="E48" s="454"/>
      <c r="F48" s="454"/>
      <c r="G48" s="454"/>
      <c r="H48" s="454"/>
      <c r="I48" s="454"/>
      <c r="J48" s="454"/>
      <c r="K48" s="454"/>
      <c r="L48" s="454"/>
      <c r="M48" s="454"/>
      <c r="N48" s="454"/>
      <c r="O48" s="454"/>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I10:I12"/>
    <mergeCell ref="J7:J12"/>
    <mergeCell ref="K12:M12"/>
    <mergeCell ref="N5:N12"/>
    <mergeCell ref="B4:N4"/>
    <mergeCell ref="D7:I8"/>
    <mergeCell ref="D10:H12"/>
    <mergeCell ref="N14:N15"/>
    <mergeCell ref="K14:K15"/>
    <mergeCell ref="L14:L15"/>
    <mergeCell ref="M14:M15"/>
    <mergeCell ref="B13:N13"/>
    <mergeCell ref="B1:N1"/>
    <mergeCell ref="B5:C12"/>
    <mergeCell ref="D6:M6"/>
    <mergeCell ref="D5:M5"/>
    <mergeCell ref="D9:H9"/>
    <mergeCell ref="C18:H18"/>
    <mergeCell ref="C16:H16"/>
    <mergeCell ref="C17:H17"/>
    <mergeCell ref="J14:J15"/>
    <mergeCell ref="C15:H15"/>
    <mergeCell ref="B14:H14"/>
    <mergeCell ref="I14:I15"/>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1">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58" t="s">
        <v>97</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7"/>
      <c r="C4" s="217"/>
      <c r="D4" s="217"/>
      <c r="E4" s="217"/>
      <c r="F4" s="217"/>
      <c r="G4" s="217"/>
      <c r="H4" s="217"/>
      <c r="I4" s="217"/>
      <c r="J4" s="217"/>
      <c r="K4" s="217"/>
      <c r="L4" s="217"/>
      <c r="M4" s="217"/>
      <c r="N4" s="217"/>
    </row>
    <row r="5" spans="1:14" s="83" customFormat="1" ht="15.75">
      <c r="A5" s="646" t="s">
        <v>98</v>
      </c>
      <c r="B5" s="574"/>
      <c r="C5" s="574"/>
      <c r="D5" s="574"/>
      <c r="E5" s="574"/>
      <c r="F5" s="574"/>
      <c r="G5" s="574"/>
      <c r="H5" s="574"/>
      <c r="I5" s="574"/>
      <c r="J5" s="574"/>
      <c r="K5" s="574"/>
      <c r="L5" s="574"/>
      <c r="M5" s="574"/>
      <c r="N5" s="647"/>
    </row>
    <row r="6" spans="1:14" s="83" customFormat="1" ht="15">
      <c r="A6" s="657"/>
      <c r="B6" s="217"/>
      <c r="C6" s="217"/>
      <c r="D6" s="217"/>
      <c r="E6" s="217"/>
      <c r="F6" s="217"/>
      <c r="G6" s="217"/>
      <c r="H6" s="217"/>
      <c r="I6" s="217"/>
      <c r="J6" s="217"/>
      <c r="K6" s="217"/>
      <c r="L6" s="217"/>
      <c r="M6" s="217"/>
      <c r="N6" s="217"/>
    </row>
    <row r="7" spans="1:14" s="83" customFormat="1" ht="15">
      <c r="A7" s="656" t="s">
        <v>99</v>
      </c>
      <c r="B7" s="217"/>
      <c r="C7" s="217"/>
      <c r="D7" s="217"/>
      <c r="E7" s="217"/>
      <c r="F7" s="217"/>
      <c r="G7" s="217"/>
      <c r="H7" s="217"/>
      <c r="I7" s="217"/>
      <c r="J7" s="217"/>
      <c r="K7" s="217"/>
      <c r="L7" s="217"/>
      <c r="M7" s="217"/>
      <c r="N7" s="217"/>
    </row>
    <row r="8" spans="1:14" s="83" customFormat="1" ht="15">
      <c r="A8" s="656" t="s">
        <v>100</v>
      </c>
      <c r="B8" s="217"/>
      <c r="C8" s="217"/>
      <c r="D8" s="217"/>
      <c r="E8" s="217"/>
      <c r="F8" s="217"/>
      <c r="G8" s="217"/>
      <c r="H8" s="217"/>
      <c r="I8" s="217"/>
      <c r="J8" s="217"/>
      <c r="K8" s="217"/>
      <c r="L8" s="217"/>
      <c r="M8" s="217"/>
      <c r="N8" s="217"/>
    </row>
    <row r="9" spans="1:14" s="83" customFormat="1" ht="15">
      <c r="A9" s="657"/>
      <c r="B9" s="217"/>
      <c r="C9" s="217"/>
      <c r="D9" s="217"/>
      <c r="E9" s="217"/>
      <c r="F9" s="217"/>
      <c r="G9" s="217"/>
      <c r="H9" s="217"/>
      <c r="I9" s="217"/>
      <c r="J9" s="217"/>
      <c r="K9" s="217"/>
      <c r="L9" s="217"/>
      <c r="M9" s="217"/>
      <c r="N9" s="217"/>
    </row>
    <row r="10" spans="1:14" s="83" customFormat="1" ht="15">
      <c r="A10" s="656" t="s">
        <v>126</v>
      </c>
      <c r="B10" s="217"/>
      <c r="C10" s="217"/>
      <c r="D10" s="217"/>
      <c r="E10" s="217"/>
      <c r="F10" s="217"/>
      <c r="G10" s="217"/>
      <c r="H10" s="217"/>
      <c r="I10" s="217"/>
      <c r="J10" s="217"/>
      <c r="K10" s="217"/>
      <c r="L10" s="217"/>
      <c r="M10" s="217"/>
      <c r="N10" s="217"/>
    </row>
    <row r="11" spans="1:14" s="83" customFormat="1" ht="15">
      <c r="A11" s="656" t="s">
        <v>127</v>
      </c>
      <c r="B11" s="217"/>
      <c r="C11" s="217"/>
      <c r="D11" s="217"/>
      <c r="E11" s="217"/>
      <c r="F11" s="217"/>
      <c r="G11" s="217"/>
      <c r="H11" s="217"/>
      <c r="I11" s="217"/>
      <c r="J11" s="217"/>
      <c r="K11" s="217"/>
      <c r="L11" s="217"/>
      <c r="M11" s="217"/>
      <c r="N11" s="217"/>
    </row>
    <row r="12" spans="1:14" s="83" customFormat="1" ht="15">
      <c r="A12" s="657"/>
      <c r="B12" s="217"/>
      <c r="C12" s="217"/>
      <c r="D12" s="217"/>
      <c r="E12" s="217"/>
      <c r="F12" s="217"/>
      <c r="G12" s="217"/>
      <c r="H12" s="217"/>
      <c r="I12" s="217"/>
      <c r="J12" s="217"/>
      <c r="K12" s="217"/>
      <c r="L12" s="217"/>
      <c r="M12" s="217"/>
      <c r="N12" s="217"/>
    </row>
    <row r="13" spans="1:14" s="85" customFormat="1" ht="15.75">
      <c r="A13" s="646" t="s">
        <v>128</v>
      </c>
      <c r="B13" s="574"/>
      <c r="C13" s="574"/>
      <c r="D13" s="574"/>
      <c r="E13" s="574"/>
      <c r="F13" s="574"/>
      <c r="G13" s="574"/>
      <c r="H13" s="574"/>
      <c r="I13" s="574"/>
      <c r="J13" s="574"/>
      <c r="K13" s="574"/>
      <c r="L13" s="574"/>
      <c r="M13" s="574"/>
      <c r="N13" s="647"/>
    </row>
    <row r="14" spans="1:14" s="85" customFormat="1" ht="15">
      <c r="A14" s="645"/>
      <c r="B14" s="217"/>
      <c r="C14" s="217"/>
      <c r="D14" s="217"/>
      <c r="E14" s="217"/>
      <c r="F14" s="217"/>
      <c r="G14" s="217"/>
      <c r="H14" s="217"/>
      <c r="I14" s="217"/>
      <c r="J14" s="217"/>
      <c r="K14" s="217"/>
      <c r="L14" s="217"/>
      <c r="M14" s="217"/>
      <c r="N14" s="217"/>
    </row>
    <row r="15" spans="1:14" s="85" customFormat="1" ht="15">
      <c r="A15" s="645" t="s">
        <v>129</v>
      </c>
      <c r="B15" s="217"/>
      <c r="C15" s="217"/>
      <c r="D15" s="217"/>
      <c r="E15" s="217"/>
      <c r="F15" s="217"/>
      <c r="G15" s="217"/>
      <c r="H15" s="217"/>
      <c r="I15" s="217"/>
      <c r="J15" s="217"/>
      <c r="K15" s="217"/>
      <c r="L15" s="217"/>
      <c r="M15" s="217"/>
      <c r="N15" s="217"/>
    </row>
    <row r="16" spans="1:14" s="85" customFormat="1" ht="15">
      <c r="A16" s="645"/>
      <c r="B16" s="217"/>
      <c r="C16" s="217"/>
      <c r="D16" s="217"/>
      <c r="E16" s="217"/>
      <c r="F16" s="217"/>
      <c r="G16" s="217"/>
      <c r="H16" s="217"/>
      <c r="I16" s="217"/>
      <c r="J16" s="217"/>
      <c r="K16" s="217"/>
      <c r="L16" s="217"/>
      <c r="M16" s="217"/>
      <c r="N16" s="217"/>
    </row>
    <row r="17" spans="1:14" s="85" customFormat="1" ht="15.75">
      <c r="A17" s="653" t="s">
        <v>214</v>
      </c>
      <c r="B17" s="454"/>
      <c r="C17" s="454"/>
      <c r="D17" s="454"/>
      <c r="E17" s="454"/>
      <c r="F17" s="454"/>
      <c r="G17" s="454"/>
      <c r="H17" s="454"/>
      <c r="I17" s="454"/>
      <c r="J17" s="454"/>
      <c r="K17" s="454"/>
      <c r="L17" s="454"/>
      <c r="M17" s="454"/>
      <c r="N17" s="454"/>
    </row>
    <row r="18" spans="1:14" s="85" customFormat="1" ht="15">
      <c r="A18" s="188" t="s">
        <v>215</v>
      </c>
      <c r="B18" s="81"/>
      <c r="C18" s="81"/>
      <c r="D18" s="81"/>
      <c r="E18" s="81"/>
      <c r="F18" s="81"/>
      <c r="G18" s="81"/>
      <c r="H18" s="81"/>
      <c r="I18" s="81"/>
      <c r="J18" s="81"/>
      <c r="K18" s="81"/>
      <c r="L18" s="81"/>
      <c r="M18" s="81"/>
      <c r="N18" s="81"/>
    </row>
    <row r="19" spans="1:14" s="85" customFormat="1" ht="15">
      <c r="A19" s="188" t="s">
        <v>216</v>
      </c>
      <c r="B19" s="81"/>
      <c r="C19" s="81"/>
      <c r="D19" s="81"/>
      <c r="E19" s="81"/>
      <c r="F19" s="81"/>
      <c r="G19" s="81"/>
      <c r="H19" s="81"/>
      <c r="I19" s="81"/>
      <c r="J19" s="81"/>
      <c r="K19" s="81"/>
      <c r="L19" s="81"/>
      <c r="M19" s="81"/>
      <c r="N19" s="81"/>
    </row>
    <row r="20" spans="1:14" s="85" customFormat="1" ht="15">
      <c r="A20" s="654"/>
      <c r="B20" s="454"/>
      <c r="C20" s="454"/>
      <c r="D20" s="454"/>
      <c r="E20" s="454"/>
      <c r="F20" s="454"/>
      <c r="G20" s="454"/>
      <c r="H20" s="454"/>
      <c r="I20" s="454"/>
      <c r="J20" s="454"/>
      <c r="K20" s="454"/>
      <c r="L20" s="454"/>
      <c r="M20" s="454"/>
      <c r="N20" s="454"/>
    </row>
    <row r="21" spans="1:14" s="85" customFormat="1" ht="15.75">
      <c r="A21" s="655" t="s">
        <v>209</v>
      </c>
      <c r="B21" s="454"/>
      <c r="C21" s="454"/>
      <c r="D21" s="454"/>
      <c r="E21" s="454"/>
      <c r="F21" s="454"/>
      <c r="G21" s="454"/>
      <c r="H21" s="454"/>
      <c r="I21" s="454"/>
      <c r="J21" s="454"/>
      <c r="K21" s="454"/>
      <c r="L21" s="454"/>
      <c r="M21" s="454"/>
      <c r="N21" s="454"/>
    </row>
    <row r="22" spans="1:14" s="85" customFormat="1" ht="15">
      <c r="A22" s="184" t="s">
        <v>210</v>
      </c>
      <c r="B22" s="81"/>
      <c r="C22" s="81"/>
      <c r="D22" s="81"/>
      <c r="E22" s="81"/>
      <c r="F22" s="81"/>
      <c r="G22" s="81"/>
      <c r="H22" s="81"/>
      <c r="I22" s="81"/>
      <c r="J22" s="81"/>
      <c r="K22" s="81"/>
      <c r="L22" s="81"/>
      <c r="M22" s="81"/>
      <c r="N22" s="81"/>
    </row>
    <row r="23" spans="1:14" s="85" customFormat="1" ht="15">
      <c r="A23" s="184" t="s">
        <v>217</v>
      </c>
      <c r="B23" s="81"/>
      <c r="C23" s="81"/>
      <c r="D23" s="81"/>
      <c r="E23" s="81"/>
      <c r="F23" s="81"/>
      <c r="G23" s="81"/>
      <c r="H23" s="81"/>
      <c r="I23" s="81"/>
      <c r="J23" s="81"/>
      <c r="K23" s="81"/>
      <c r="L23" s="81"/>
      <c r="M23" s="81"/>
      <c r="N23" s="81"/>
    </row>
    <row r="24" spans="1:14" s="85" customFormat="1" ht="15">
      <c r="A24" s="645" t="s">
        <v>218</v>
      </c>
      <c r="B24" s="454"/>
      <c r="C24" s="454"/>
      <c r="D24" s="454"/>
      <c r="E24" s="454"/>
      <c r="F24" s="454"/>
      <c r="G24" s="454"/>
      <c r="H24" s="454"/>
      <c r="I24" s="454"/>
      <c r="J24" s="454"/>
      <c r="K24" s="454"/>
      <c r="L24" s="454"/>
      <c r="M24" s="454"/>
      <c r="N24" s="454"/>
    </row>
    <row r="25" spans="1:14" s="85" customFormat="1" ht="15">
      <c r="A25" s="645"/>
      <c r="B25" s="454"/>
      <c r="C25" s="454"/>
      <c r="D25" s="454"/>
      <c r="E25" s="454"/>
      <c r="F25" s="454"/>
      <c r="G25" s="454"/>
      <c r="H25" s="454"/>
      <c r="I25" s="454"/>
      <c r="J25" s="454"/>
      <c r="K25" s="454"/>
      <c r="L25" s="454"/>
      <c r="M25" s="454"/>
      <c r="N25" s="454"/>
    </row>
    <row r="26" spans="1:14" s="85" customFormat="1" ht="15.75">
      <c r="A26" s="646" t="s">
        <v>219</v>
      </c>
      <c r="B26" s="574"/>
      <c r="C26" s="574"/>
      <c r="D26" s="574"/>
      <c r="E26" s="574"/>
      <c r="F26" s="574"/>
      <c r="G26" s="574"/>
      <c r="H26" s="574"/>
      <c r="I26" s="574"/>
      <c r="J26" s="574"/>
      <c r="K26" s="574"/>
      <c r="L26" s="574"/>
      <c r="M26" s="574"/>
      <c r="N26" s="647"/>
    </row>
    <row r="27" spans="2:14" s="85" customFormat="1" ht="15">
      <c r="B27" s="81"/>
      <c r="C27" s="81"/>
      <c r="D27" s="81"/>
      <c r="E27" s="81"/>
      <c r="F27" s="81"/>
      <c r="G27" s="81"/>
      <c r="H27" s="81"/>
      <c r="I27" s="81"/>
      <c r="J27" s="81"/>
      <c r="K27" s="81"/>
      <c r="L27" s="81"/>
      <c r="M27" s="81"/>
      <c r="N27" s="81"/>
    </row>
    <row r="28" spans="1:14" s="85" customFormat="1" ht="15.75">
      <c r="A28" s="651" t="s">
        <v>103</v>
      </c>
      <c r="B28" s="454"/>
      <c r="C28" s="454"/>
      <c r="D28" s="454"/>
      <c r="E28" s="454"/>
      <c r="F28" s="454"/>
      <c r="G28" s="454"/>
      <c r="H28" s="454"/>
      <c r="I28" s="454"/>
      <c r="J28" s="454"/>
      <c r="K28" s="454"/>
      <c r="L28" s="454"/>
      <c r="M28" s="454"/>
      <c r="N28" s="454"/>
    </row>
    <row r="29" spans="1:14" s="85" customFormat="1" ht="15">
      <c r="A29" s="645"/>
      <c r="B29" s="454"/>
      <c r="C29" s="454"/>
      <c r="D29" s="454"/>
      <c r="E29" s="454"/>
      <c r="F29" s="454"/>
      <c r="G29" s="454"/>
      <c r="H29" s="454"/>
      <c r="I29" s="454"/>
      <c r="J29" s="454"/>
      <c r="K29" s="454"/>
      <c r="L29" s="454"/>
      <c r="M29" s="454"/>
      <c r="N29" s="454"/>
    </row>
    <row r="30" spans="1:14" s="85" customFormat="1" ht="15">
      <c r="A30" s="645" t="s">
        <v>104</v>
      </c>
      <c r="B30" s="454"/>
      <c r="C30" s="454"/>
      <c r="D30" s="454"/>
      <c r="E30" s="454"/>
      <c r="F30" s="454"/>
      <c r="G30" s="454"/>
      <c r="H30" s="454"/>
      <c r="I30" s="454"/>
      <c r="J30" s="454"/>
      <c r="K30" s="454"/>
      <c r="L30" s="454"/>
      <c r="M30" s="454"/>
      <c r="N30" s="454"/>
    </row>
    <row r="31" spans="1:14" s="85" customFormat="1" ht="15">
      <c r="A31" s="645" t="s">
        <v>105</v>
      </c>
      <c r="B31" s="454"/>
      <c r="C31" s="454"/>
      <c r="D31" s="454"/>
      <c r="E31" s="454"/>
      <c r="F31" s="454"/>
      <c r="G31" s="454"/>
      <c r="H31" s="454"/>
      <c r="I31" s="454"/>
      <c r="J31" s="454"/>
      <c r="K31" s="454"/>
      <c r="L31" s="454"/>
      <c r="M31" s="454"/>
      <c r="N31" s="454"/>
    </row>
    <row r="32" spans="1:14" s="85" customFormat="1" ht="15">
      <c r="A32" s="645" t="s">
        <v>106</v>
      </c>
      <c r="B32" s="454"/>
      <c r="C32" s="454"/>
      <c r="D32" s="454"/>
      <c r="E32" s="454"/>
      <c r="F32" s="454"/>
      <c r="G32" s="454"/>
      <c r="H32" s="454"/>
      <c r="I32" s="454"/>
      <c r="J32" s="454"/>
      <c r="K32" s="454"/>
      <c r="L32" s="454"/>
      <c r="M32" s="454"/>
      <c r="N32" s="454"/>
    </row>
    <row r="33" spans="1:14" s="85" customFormat="1" ht="15">
      <c r="A33" s="645" t="s">
        <v>107</v>
      </c>
      <c r="B33" s="454"/>
      <c r="C33" s="454"/>
      <c r="D33" s="454"/>
      <c r="E33" s="454"/>
      <c r="F33" s="454"/>
      <c r="G33" s="454"/>
      <c r="H33" s="454"/>
      <c r="I33" s="454"/>
      <c r="J33" s="454"/>
      <c r="K33" s="454"/>
      <c r="L33" s="454"/>
      <c r="M33" s="454"/>
      <c r="N33" s="454"/>
    </row>
    <row r="34" spans="1:14" s="85" customFormat="1" ht="15">
      <c r="A34" s="645" t="s">
        <v>108</v>
      </c>
      <c r="B34" s="454"/>
      <c r="C34" s="454"/>
      <c r="D34" s="454"/>
      <c r="E34" s="454"/>
      <c r="F34" s="454"/>
      <c r="G34" s="454"/>
      <c r="H34" s="454"/>
      <c r="I34" s="454"/>
      <c r="J34" s="454"/>
      <c r="K34" s="454"/>
      <c r="L34" s="454"/>
      <c r="M34" s="454"/>
      <c r="N34" s="454"/>
    </row>
    <row r="35" spans="1:14" s="85" customFormat="1" ht="15">
      <c r="A35" s="643"/>
      <c r="B35" s="644"/>
      <c r="C35" s="644"/>
      <c r="D35" s="644"/>
      <c r="E35" s="644"/>
      <c r="F35" s="644"/>
      <c r="G35" s="644"/>
      <c r="H35" s="644"/>
      <c r="I35" s="644"/>
      <c r="J35" s="644"/>
      <c r="K35" s="644"/>
      <c r="L35" s="644"/>
      <c r="M35" s="644"/>
      <c r="N35" s="644"/>
    </row>
    <row r="36" spans="1:14" s="84" customFormat="1" ht="15.75">
      <c r="A36" s="648" t="s">
        <v>109</v>
      </c>
      <c r="B36" s="649"/>
      <c r="C36" s="649"/>
      <c r="D36" s="649"/>
      <c r="E36" s="649"/>
      <c r="F36" s="649"/>
      <c r="G36" s="649"/>
      <c r="H36" s="649"/>
      <c r="I36" s="649"/>
      <c r="J36" s="649"/>
      <c r="K36" s="649"/>
      <c r="L36" s="649"/>
      <c r="M36" s="649"/>
      <c r="N36" s="650"/>
    </row>
    <row r="37" spans="1:14" s="81" customFormat="1" ht="15">
      <c r="A37" s="652"/>
      <c r="B37" s="450"/>
      <c r="C37" s="450"/>
      <c r="D37" s="450"/>
      <c r="E37" s="450"/>
      <c r="F37" s="450"/>
      <c r="G37" s="450"/>
      <c r="H37" s="450"/>
      <c r="I37" s="450"/>
      <c r="J37" s="450"/>
      <c r="K37" s="450"/>
      <c r="L37" s="450"/>
      <c r="M37" s="450"/>
      <c r="N37" s="450"/>
    </row>
    <row r="38" spans="1:14" ht="15">
      <c r="A38" s="642" t="s">
        <v>228</v>
      </c>
      <c r="B38" s="454"/>
      <c r="C38" s="454"/>
      <c r="D38" s="454"/>
      <c r="E38" s="454"/>
      <c r="F38" s="454"/>
      <c r="G38" s="454"/>
      <c r="H38" s="454"/>
      <c r="I38" s="454"/>
      <c r="J38" s="454"/>
      <c r="K38" s="454"/>
      <c r="L38" s="454"/>
      <c r="M38" s="454"/>
      <c r="N38" s="454"/>
    </row>
    <row r="39" spans="1:14" ht="15">
      <c r="A39" s="642" t="s">
        <v>211</v>
      </c>
      <c r="B39" s="454"/>
      <c r="C39" s="454"/>
      <c r="D39" s="454"/>
      <c r="E39" s="454"/>
      <c r="F39" s="454"/>
      <c r="G39" s="454"/>
      <c r="H39" s="454"/>
      <c r="I39" s="454"/>
      <c r="J39" s="454"/>
      <c r="K39" s="454"/>
      <c r="L39" s="454"/>
      <c r="M39" s="454"/>
      <c r="N39" s="454"/>
    </row>
    <row r="40" spans="1:14" ht="15">
      <c r="A40" s="642" t="s">
        <v>212</v>
      </c>
      <c r="B40" s="454"/>
      <c r="C40" s="454"/>
      <c r="D40" s="454"/>
      <c r="E40" s="454"/>
      <c r="F40" s="454"/>
      <c r="G40" s="454"/>
      <c r="H40" s="454"/>
      <c r="I40" s="454"/>
      <c r="J40" s="454"/>
      <c r="K40" s="454"/>
      <c r="L40" s="454"/>
      <c r="M40" s="454"/>
      <c r="N40" s="454"/>
    </row>
    <row r="41" spans="1:14" ht="15">
      <c r="A41" s="642" t="s">
        <v>213</v>
      </c>
      <c r="B41" s="454"/>
      <c r="C41" s="454"/>
      <c r="D41" s="454"/>
      <c r="E41" s="454"/>
      <c r="F41" s="454"/>
      <c r="G41" s="454"/>
      <c r="H41" s="454"/>
      <c r="I41" s="454"/>
      <c r="J41" s="454"/>
      <c r="K41" s="454"/>
      <c r="L41" s="454"/>
      <c r="M41" s="454"/>
      <c r="N41" s="454"/>
    </row>
    <row r="42" spans="1:14" ht="15">
      <c r="A42" s="643"/>
      <c r="B42" s="644"/>
      <c r="C42" s="644"/>
      <c r="D42" s="644"/>
      <c r="E42" s="644"/>
      <c r="F42" s="644"/>
      <c r="G42" s="644"/>
      <c r="H42" s="644"/>
      <c r="I42" s="644"/>
      <c r="J42" s="644"/>
      <c r="K42" s="644"/>
      <c r="L42" s="644"/>
      <c r="M42" s="644"/>
      <c r="N42" s="644"/>
    </row>
    <row r="43" spans="1:14" ht="15.75">
      <c r="A43" s="636" t="s">
        <v>112</v>
      </c>
      <c r="B43" s="637"/>
      <c r="C43" s="637"/>
      <c r="D43" s="637"/>
      <c r="E43" s="637"/>
      <c r="F43" s="637"/>
      <c r="G43" s="637"/>
      <c r="H43" s="637"/>
      <c r="I43" s="637"/>
      <c r="J43" s="637"/>
      <c r="K43" s="637"/>
      <c r="L43" s="637"/>
      <c r="M43" s="637"/>
      <c r="N43" s="638"/>
    </row>
    <row r="44" spans="1:14" ht="12.75">
      <c r="A44" s="81"/>
      <c r="B44" s="81"/>
      <c r="C44" s="81"/>
      <c r="D44" s="81"/>
      <c r="E44" s="81"/>
      <c r="F44" s="81"/>
      <c r="G44" s="81"/>
      <c r="H44" s="81"/>
      <c r="I44" s="81"/>
      <c r="J44" s="81"/>
      <c r="K44" s="81"/>
      <c r="L44" s="81"/>
      <c r="M44" s="81"/>
      <c r="N44" s="81"/>
    </row>
    <row r="45" spans="1:14" ht="15.75">
      <c r="A45" s="86" t="s">
        <v>113</v>
      </c>
      <c r="B45" s="641" t="s">
        <v>114</v>
      </c>
      <c r="C45" s="639"/>
      <c r="D45" s="639"/>
      <c r="E45" s="639"/>
      <c r="F45" s="639"/>
      <c r="G45" s="639"/>
      <c r="H45" s="639"/>
      <c r="I45" s="639"/>
      <c r="J45" s="639"/>
      <c r="K45" s="639"/>
      <c r="L45" s="639"/>
      <c r="M45" s="639"/>
      <c r="N45" s="639"/>
    </row>
    <row r="46" spans="1:14" ht="15.75">
      <c r="A46" s="86" t="s">
        <v>115</v>
      </c>
      <c r="B46" s="641" t="s">
        <v>116</v>
      </c>
      <c r="C46" s="639"/>
      <c r="D46" s="639"/>
      <c r="E46" s="639"/>
      <c r="F46" s="639"/>
      <c r="G46" s="639"/>
      <c r="H46" s="639"/>
      <c r="I46" s="639"/>
      <c r="J46" s="639"/>
      <c r="K46" s="639"/>
      <c r="L46" s="639"/>
      <c r="M46" s="639"/>
      <c r="N46" s="639"/>
    </row>
    <row r="47" spans="1:14" ht="15.75">
      <c r="A47" s="86" t="s">
        <v>117</v>
      </c>
      <c r="B47" s="641" t="s">
        <v>118</v>
      </c>
      <c r="C47" s="639"/>
      <c r="D47" s="639"/>
      <c r="E47" s="639"/>
      <c r="F47" s="639"/>
      <c r="G47" s="639"/>
      <c r="H47" s="639"/>
      <c r="I47" s="639"/>
      <c r="J47" s="639"/>
      <c r="K47" s="639"/>
      <c r="L47" s="639"/>
      <c r="M47" s="639"/>
      <c r="N47" s="639"/>
    </row>
    <row r="48" spans="1:14" ht="15.75">
      <c r="A48" s="86" t="s">
        <v>119</v>
      </c>
      <c r="B48" s="639" t="s">
        <v>120</v>
      </c>
      <c r="C48" s="639"/>
      <c r="D48" s="639"/>
      <c r="E48" s="639"/>
      <c r="F48" s="639"/>
      <c r="G48" s="639"/>
      <c r="H48" s="639"/>
      <c r="I48" s="639"/>
      <c r="J48" s="639"/>
      <c r="K48" s="639"/>
      <c r="L48" s="639"/>
      <c r="M48" s="639"/>
      <c r="N48" s="639"/>
    </row>
    <row r="49" spans="1:14" ht="15.75">
      <c r="A49" s="86" t="s">
        <v>121</v>
      </c>
      <c r="B49" s="639" t="s">
        <v>122</v>
      </c>
      <c r="C49" s="639"/>
      <c r="D49" s="639"/>
      <c r="E49" s="639"/>
      <c r="F49" s="639"/>
      <c r="G49" s="639"/>
      <c r="H49" s="639"/>
      <c r="I49" s="639"/>
      <c r="J49" s="639"/>
      <c r="K49" s="639"/>
      <c r="L49" s="639"/>
      <c r="M49" s="639"/>
      <c r="N49" s="639"/>
    </row>
    <row r="50" spans="1:14" ht="15.75">
      <c r="A50" s="86" t="s">
        <v>123</v>
      </c>
      <c r="B50" s="641" t="s">
        <v>124</v>
      </c>
      <c r="C50" s="641"/>
      <c r="D50" s="641"/>
      <c r="E50" s="641"/>
      <c r="F50" s="641"/>
      <c r="G50" s="641"/>
      <c r="H50" s="641"/>
      <c r="I50" s="641"/>
      <c r="J50" s="641"/>
      <c r="K50" s="641"/>
      <c r="L50" s="641"/>
      <c r="M50" s="641"/>
      <c r="N50" s="641"/>
    </row>
    <row r="51" spans="1:14" ht="15.75">
      <c r="A51" s="86" t="s">
        <v>125</v>
      </c>
      <c r="B51" s="639" t="s">
        <v>130</v>
      </c>
      <c r="C51" s="639"/>
      <c r="D51" s="639"/>
      <c r="E51" s="639"/>
      <c r="F51" s="639"/>
      <c r="G51" s="639"/>
      <c r="H51" s="639"/>
      <c r="I51" s="639"/>
      <c r="J51" s="639"/>
      <c r="K51" s="639"/>
      <c r="L51" s="639"/>
      <c r="M51" s="639"/>
      <c r="N51" s="639"/>
    </row>
    <row r="52" spans="1:14" ht="15.75">
      <c r="A52" s="86" t="s">
        <v>131</v>
      </c>
      <c r="B52" s="639" t="s">
        <v>132</v>
      </c>
      <c r="C52" s="639"/>
      <c r="D52" s="639"/>
      <c r="E52" s="639"/>
      <c r="F52" s="639"/>
      <c r="G52" s="639"/>
      <c r="H52" s="639"/>
      <c r="I52" s="639"/>
      <c r="J52" s="639"/>
      <c r="K52" s="639"/>
      <c r="L52" s="639"/>
      <c r="M52" s="639"/>
      <c r="N52" s="639"/>
    </row>
    <row r="53" spans="1:14" ht="15.75">
      <c r="A53" s="86" t="s">
        <v>133</v>
      </c>
      <c r="B53" s="639" t="s">
        <v>134</v>
      </c>
      <c r="C53" s="639"/>
      <c r="D53" s="639"/>
      <c r="E53" s="639"/>
      <c r="F53" s="639"/>
      <c r="G53" s="639"/>
      <c r="H53" s="639"/>
      <c r="I53" s="639"/>
      <c r="J53" s="639"/>
      <c r="K53" s="639"/>
      <c r="L53" s="639"/>
      <c r="M53" s="639"/>
      <c r="N53" s="639"/>
    </row>
    <row r="54" spans="1:14" ht="15.75">
      <c r="A54" s="86" t="s">
        <v>135</v>
      </c>
      <c r="B54" s="639" t="s">
        <v>136</v>
      </c>
      <c r="C54" s="639"/>
      <c r="D54" s="639"/>
      <c r="E54" s="639"/>
      <c r="F54" s="639"/>
      <c r="G54" s="639"/>
      <c r="H54" s="639"/>
      <c r="I54" s="639"/>
      <c r="J54" s="639"/>
      <c r="K54" s="639"/>
      <c r="L54" s="639"/>
      <c r="M54" s="639"/>
      <c r="N54" s="639"/>
    </row>
    <row r="55" spans="1:14" ht="15.75">
      <c r="A55" s="86"/>
      <c r="B55" s="640" t="s">
        <v>137</v>
      </c>
      <c r="C55" s="640"/>
      <c r="D55" s="640"/>
      <c r="E55" s="640"/>
      <c r="F55" s="640"/>
      <c r="G55" s="640"/>
      <c r="H55" s="640"/>
      <c r="I55" s="640"/>
      <c r="J55" s="640"/>
      <c r="K55" s="640"/>
      <c r="L55" s="640"/>
      <c r="M55" s="640"/>
      <c r="N55" s="640"/>
    </row>
    <row r="56" spans="1:14" ht="15.75">
      <c r="A56" s="88"/>
      <c r="B56" s="217"/>
      <c r="C56" s="217"/>
      <c r="D56" s="217"/>
      <c r="E56" s="217"/>
      <c r="F56" s="217"/>
      <c r="G56" s="217"/>
      <c r="H56" s="217"/>
      <c r="I56" s="217"/>
      <c r="J56" s="217"/>
      <c r="K56" s="217"/>
      <c r="L56" s="217"/>
      <c r="M56" s="217"/>
      <c r="N56" s="217"/>
    </row>
    <row r="57" spans="1:14" ht="15.75">
      <c r="A57" s="88"/>
      <c r="B57" s="217"/>
      <c r="C57" s="217"/>
      <c r="D57" s="217"/>
      <c r="E57" s="217"/>
      <c r="F57" s="217"/>
      <c r="G57" s="217"/>
      <c r="H57" s="217"/>
      <c r="I57" s="217"/>
      <c r="J57" s="217"/>
      <c r="K57" s="217"/>
      <c r="L57" s="217"/>
      <c r="M57" s="217"/>
      <c r="N57" s="217"/>
    </row>
  </sheetData>
  <sheetProtection/>
  <mergeCells count="51">
    <mergeCell ref="A1:N1"/>
    <mergeCell ref="A2:N2"/>
    <mergeCell ref="A3:N3"/>
    <mergeCell ref="A4:N4"/>
    <mergeCell ref="A9:N9"/>
    <mergeCell ref="A10:N10"/>
    <mergeCell ref="A11:N11"/>
    <mergeCell ref="A12:N12"/>
    <mergeCell ref="A5:N5"/>
    <mergeCell ref="A6:N6"/>
    <mergeCell ref="A7:N7"/>
    <mergeCell ref="A8:N8"/>
    <mergeCell ref="A24:N24"/>
    <mergeCell ref="A13:N13"/>
    <mergeCell ref="A14:N14"/>
    <mergeCell ref="A15:N15"/>
    <mergeCell ref="A16:N16"/>
    <mergeCell ref="A17:N17"/>
    <mergeCell ref="A20:N20"/>
    <mergeCell ref="A21:N21"/>
    <mergeCell ref="A37:N37"/>
    <mergeCell ref="A38:N38"/>
    <mergeCell ref="A39:N39"/>
    <mergeCell ref="A40:N40"/>
    <mergeCell ref="A33:N33"/>
    <mergeCell ref="A34:N34"/>
    <mergeCell ref="A35:N35"/>
    <mergeCell ref="A25:N25"/>
    <mergeCell ref="A26:N26"/>
    <mergeCell ref="A36:N36"/>
    <mergeCell ref="A28:N28"/>
    <mergeCell ref="A29:N29"/>
    <mergeCell ref="A30:N30"/>
    <mergeCell ref="A31:N31"/>
    <mergeCell ref="A32:N32"/>
    <mergeCell ref="B47:N47"/>
    <mergeCell ref="B48:N48"/>
    <mergeCell ref="B49:N49"/>
    <mergeCell ref="B45:N45"/>
    <mergeCell ref="A41:N41"/>
    <mergeCell ref="A42:N42"/>
    <mergeCell ref="A43:N43"/>
    <mergeCell ref="B54:N54"/>
    <mergeCell ref="B55:N55"/>
    <mergeCell ref="B56:N56"/>
    <mergeCell ref="B57:N57"/>
    <mergeCell ref="B50:N50"/>
    <mergeCell ref="B51:N51"/>
    <mergeCell ref="B52:N52"/>
    <mergeCell ref="B53:N53"/>
    <mergeCell ref="B46:N46"/>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58" t="s">
        <v>220</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7"/>
      <c r="C4" s="217"/>
      <c r="D4" s="217"/>
      <c r="E4" s="217"/>
      <c r="F4" s="217"/>
      <c r="G4" s="217"/>
      <c r="H4" s="217"/>
      <c r="I4" s="217"/>
      <c r="J4" s="217"/>
      <c r="K4" s="217"/>
      <c r="L4" s="217"/>
      <c r="M4" s="217"/>
      <c r="N4" s="217"/>
    </row>
    <row r="5" spans="1:14" s="83" customFormat="1" ht="15.75">
      <c r="A5" s="646" t="s">
        <v>98</v>
      </c>
      <c r="B5" s="574"/>
      <c r="C5" s="574"/>
      <c r="D5" s="574"/>
      <c r="E5" s="574"/>
      <c r="F5" s="574"/>
      <c r="G5" s="574"/>
      <c r="H5" s="574"/>
      <c r="I5" s="574"/>
      <c r="J5" s="574"/>
      <c r="K5" s="574"/>
      <c r="L5" s="574"/>
      <c r="M5" s="574"/>
      <c r="N5" s="647"/>
    </row>
    <row r="6" spans="1:14" s="83" customFormat="1" ht="15">
      <c r="A6" s="657"/>
      <c r="B6" s="217"/>
      <c r="C6" s="217"/>
      <c r="D6" s="217"/>
      <c r="E6" s="217"/>
      <c r="F6" s="217"/>
      <c r="G6" s="217"/>
      <c r="H6" s="217"/>
      <c r="I6" s="217"/>
      <c r="J6" s="217"/>
      <c r="K6" s="217"/>
      <c r="L6" s="217"/>
      <c r="M6" s="217"/>
      <c r="N6" s="217"/>
    </row>
    <row r="7" spans="1:14" s="83" customFormat="1" ht="15">
      <c r="A7" s="656" t="s">
        <v>99</v>
      </c>
      <c r="B7" s="217"/>
      <c r="C7" s="217"/>
      <c r="D7" s="217"/>
      <c r="E7" s="217"/>
      <c r="F7" s="217"/>
      <c r="G7" s="217"/>
      <c r="H7" s="217"/>
      <c r="I7" s="217"/>
      <c r="J7" s="217"/>
      <c r="K7" s="217"/>
      <c r="L7" s="217"/>
      <c r="M7" s="217"/>
      <c r="N7" s="217"/>
    </row>
    <row r="8" spans="1:14" s="83" customFormat="1" ht="15">
      <c r="A8" s="656" t="s">
        <v>221</v>
      </c>
      <c r="B8" s="217"/>
      <c r="C8" s="217"/>
      <c r="D8" s="217"/>
      <c r="E8" s="217"/>
      <c r="F8" s="217"/>
      <c r="G8" s="217"/>
      <c r="H8" s="217"/>
      <c r="I8" s="217"/>
      <c r="J8" s="217"/>
      <c r="K8" s="217"/>
      <c r="L8" s="217"/>
      <c r="M8" s="217"/>
      <c r="N8" s="217"/>
    </row>
    <row r="9" spans="1:14" s="83" customFormat="1" ht="15">
      <c r="A9" s="657"/>
      <c r="B9" s="217"/>
      <c r="C9" s="217"/>
      <c r="D9" s="217"/>
      <c r="E9" s="217"/>
      <c r="F9" s="217"/>
      <c r="G9" s="217"/>
      <c r="H9" s="217"/>
      <c r="I9" s="217"/>
      <c r="J9" s="217"/>
      <c r="K9" s="217"/>
      <c r="L9" s="217"/>
      <c r="M9" s="217"/>
      <c r="N9" s="217"/>
    </row>
    <row r="10" spans="1:14" s="83" customFormat="1" ht="15">
      <c r="A10" s="656" t="s">
        <v>138</v>
      </c>
      <c r="B10" s="217"/>
      <c r="C10" s="217"/>
      <c r="D10" s="217"/>
      <c r="E10" s="217"/>
      <c r="F10" s="217"/>
      <c r="G10" s="217"/>
      <c r="H10" s="217"/>
      <c r="I10" s="217"/>
      <c r="J10" s="217"/>
      <c r="K10" s="217"/>
      <c r="L10" s="217"/>
      <c r="M10" s="217"/>
      <c r="N10" s="217"/>
    </row>
    <row r="11" spans="1:14" s="83" customFormat="1" ht="15">
      <c r="A11" s="656" t="s">
        <v>139</v>
      </c>
      <c r="B11" s="217"/>
      <c r="C11" s="217"/>
      <c r="D11" s="217"/>
      <c r="E11" s="217"/>
      <c r="F11" s="217"/>
      <c r="G11" s="217"/>
      <c r="H11" s="217"/>
      <c r="I11" s="217"/>
      <c r="J11" s="217"/>
      <c r="K11" s="217"/>
      <c r="L11" s="217"/>
      <c r="M11" s="217"/>
      <c r="N11" s="217"/>
    </row>
    <row r="12" spans="1:14" s="83" customFormat="1" ht="15">
      <c r="A12" s="657" t="s">
        <v>140</v>
      </c>
      <c r="B12" s="217"/>
      <c r="C12" s="217"/>
      <c r="D12" s="217"/>
      <c r="E12" s="217"/>
      <c r="F12" s="217"/>
      <c r="G12" s="217"/>
      <c r="H12" s="217"/>
      <c r="I12" s="217"/>
      <c r="J12" s="217"/>
      <c r="K12" s="217"/>
      <c r="L12" s="217"/>
      <c r="M12" s="217"/>
      <c r="N12" s="217"/>
    </row>
    <row r="13" spans="1:14" s="83" customFormat="1" ht="15">
      <c r="A13" s="84"/>
      <c r="B13" s="81"/>
      <c r="C13" s="81"/>
      <c r="D13" s="81"/>
      <c r="E13" s="81"/>
      <c r="F13" s="81"/>
      <c r="G13" s="81"/>
      <c r="H13" s="81"/>
      <c r="I13" s="81"/>
      <c r="J13" s="81"/>
      <c r="K13" s="81"/>
      <c r="L13" s="81"/>
      <c r="M13" s="81"/>
      <c r="N13" s="81"/>
    </row>
    <row r="14" spans="1:14" s="85" customFormat="1" ht="15.75">
      <c r="A14" s="646" t="s">
        <v>128</v>
      </c>
      <c r="B14" s="574"/>
      <c r="C14" s="574"/>
      <c r="D14" s="574"/>
      <c r="E14" s="574"/>
      <c r="F14" s="574"/>
      <c r="G14" s="574"/>
      <c r="H14" s="574"/>
      <c r="I14" s="574"/>
      <c r="J14" s="574"/>
      <c r="K14" s="574"/>
      <c r="L14" s="574"/>
      <c r="M14" s="574"/>
      <c r="N14" s="647"/>
    </row>
    <row r="15" spans="1:14" s="85" customFormat="1" ht="15">
      <c r="A15" s="645"/>
      <c r="B15" s="217"/>
      <c r="C15" s="217"/>
      <c r="D15" s="217"/>
      <c r="E15" s="217"/>
      <c r="F15" s="217"/>
      <c r="G15" s="217"/>
      <c r="H15" s="217"/>
      <c r="I15" s="217"/>
      <c r="J15" s="217"/>
      <c r="K15" s="217"/>
      <c r="L15" s="217"/>
      <c r="M15" s="217"/>
      <c r="N15" s="217"/>
    </row>
    <row r="16" spans="1:14" s="85" customFormat="1" ht="15">
      <c r="A16" s="645" t="s">
        <v>129</v>
      </c>
      <c r="B16" s="217"/>
      <c r="C16" s="217"/>
      <c r="D16" s="217"/>
      <c r="E16" s="217"/>
      <c r="F16" s="217"/>
      <c r="G16" s="217"/>
      <c r="H16" s="217"/>
      <c r="I16" s="217"/>
      <c r="J16" s="217"/>
      <c r="K16" s="217"/>
      <c r="L16" s="217"/>
      <c r="M16" s="217"/>
      <c r="N16" s="217"/>
    </row>
    <row r="17" spans="1:14" s="85" customFormat="1" ht="15">
      <c r="A17" s="645"/>
      <c r="B17" s="217"/>
      <c r="C17" s="217"/>
      <c r="D17" s="217"/>
      <c r="E17" s="217"/>
      <c r="F17" s="217"/>
      <c r="G17" s="217"/>
      <c r="H17" s="217"/>
      <c r="I17" s="217"/>
      <c r="J17" s="217"/>
      <c r="K17" s="217"/>
      <c r="L17" s="217"/>
      <c r="M17" s="217"/>
      <c r="N17" s="217"/>
    </row>
    <row r="18" spans="1:14" s="85" customFormat="1" ht="15.75">
      <c r="A18" s="653" t="s">
        <v>214</v>
      </c>
      <c r="B18" s="454"/>
      <c r="C18" s="454"/>
      <c r="D18" s="454"/>
      <c r="E18" s="454"/>
      <c r="F18" s="454"/>
      <c r="G18" s="454"/>
      <c r="H18" s="454"/>
      <c r="I18" s="454"/>
      <c r="J18" s="454"/>
      <c r="K18" s="454"/>
      <c r="L18" s="454"/>
      <c r="M18" s="454"/>
      <c r="N18" s="454"/>
    </row>
    <row r="19" spans="1:14" s="85" customFormat="1" ht="15">
      <c r="A19" s="188" t="s">
        <v>215</v>
      </c>
      <c r="B19" s="81"/>
      <c r="C19" s="81"/>
      <c r="D19" s="81"/>
      <c r="E19" s="81"/>
      <c r="F19" s="81"/>
      <c r="G19" s="81"/>
      <c r="H19" s="81"/>
      <c r="I19" s="81"/>
      <c r="J19" s="81"/>
      <c r="K19" s="81"/>
      <c r="L19" s="81"/>
      <c r="M19" s="81"/>
      <c r="N19" s="81"/>
    </row>
    <row r="20" spans="1:14" s="85" customFormat="1" ht="15">
      <c r="A20" s="188" t="s">
        <v>216</v>
      </c>
      <c r="B20" s="81"/>
      <c r="C20" s="81"/>
      <c r="D20" s="81"/>
      <c r="E20" s="81"/>
      <c r="F20" s="81"/>
      <c r="G20" s="81"/>
      <c r="H20" s="81"/>
      <c r="I20" s="81"/>
      <c r="J20" s="81"/>
      <c r="K20" s="81"/>
      <c r="L20" s="81"/>
      <c r="M20" s="81"/>
      <c r="N20" s="81"/>
    </row>
    <row r="21" spans="1:14" s="85" customFormat="1" ht="15">
      <c r="A21" s="654"/>
      <c r="B21" s="454"/>
      <c r="C21" s="454"/>
      <c r="D21" s="454"/>
      <c r="E21" s="454"/>
      <c r="F21" s="454"/>
      <c r="G21" s="454"/>
      <c r="H21" s="454"/>
      <c r="I21" s="454"/>
      <c r="J21" s="454"/>
      <c r="K21" s="454"/>
      <c r="L21" s="454"/>
      <c r="M21" s="454"/>
      <c r="N21" s="454"/>
    </row>
    <row r="22" spans="1:14" s="85" customFormat="1" ht="15.75">
      <c r="A22" s="655" t="s">
        <v>209</v>
      </c>
      <c r="B22" s="454"/>
      <c r="C22" s="454"/>
      <c r="D22" s="454"/>
      <c r="E22" s="454"/>
      <c r="F22" s="454"/>
      <c r="G22" s="454"/>
      <c r="H22" s="454"/>
      <c r="I22" s="454"/>
      <c r="J22" s="454"/>
      <c r="K22" s="454"/>
      <c r="L22" s="454"/>
      <c r="M22" s="454"/>
      <c r="N22" s="454"/>
    </row>
    <row r="23" spans="1:14" s="85" customFormat="1" ht="15">
      <c r="A23" s="184" t="s">
        <v>210</v>
      </c>
      <c r="B23" s="81"/>
      <c r="C23" s="81"/>
      <c r="D23" s="81"/>
      <c r="E23" s="81"/>
      <c r="F23" s="81"/>
      <c r="G23" s="81"/>
      <c r="H23" s="81"/>
      <c r="I23" s="81"/>
      <c r="J23" s="81"/>
      <c r="K23" s="81"/>
      <c r="L23" s="81"/>
      <c r="M23" s="81"/>
      <c r="N23" s="81"/>
    </row>
    <row r="24" spans="1:14" s="85" customFormat="1" ht="15">
      <c r="A24" s="184" t="s">
        <v>222</v>
      </c>
      <c r="B24" s="81"/>
      <c r="C24" s="81"/>
      <c r="D24" s="81"/>
      <c r="E24" s="81"/>
      <c r="F24" s="81"/>
      <c r="G24" s="81"/>
      <c r="H24" s="81"/>
      <c r="I24" s="81"/>
      <c r="J24" s="81"/>
      <c r="K24" s="81"/>
      <c r="L24" s="81"/>
      <c r="M24" s="81"/>
      <c r="N24" s="81"/>
    </row>
    <row r="25" spans="1:14" s="85" customFormat="1" ht="15">
      <c r="A25" s="645" t="s">
        <v>218</v>
      </c>
      <c r="B25" s="454"/>
      <c r="C25" s="454"/>
      <c r="D25" s="454"/>
      <c r="E25" s="454"/>
      <c r="F25" s="454"/>
      <c r="G25" s="454"/>
      <c r="H25" s="454"/>
      <c r="I25" s="454"/>
      <c r="J25" s="454"/>
      <c r="K25" s="454"/>
      <c r="L25" s="454"/>
      <c r="M25" s="454"/>
      <c r="N25" s="454"/>
    </row>
    <row r="26" spans="1:14" s="85" customFormat="1" ht="15">
      <c r="A26" s="645"/>
      <c r="B26" s="454"/>
      <c r="C26" s="454"/>
      <c r="D26" s="454"/>
      <c r="E26" s="454"/>
      <c r="F26" s="454"/>
      <c r="G26" s="454"/>
      <c r="H26" s="454"/>
      <c r="I26" s="454"/>
      <c r="J26" s="454"/>
      <c r="K26" s="454"/>
      <c r="L26" s="454"/>
      <c r="M26" s="454"/>
      <c r="N26" s="454"/>
    </row>
    <row r="27" spans="1:14" s="85" customFormat="1" ht="15.75">
      <c r="A27" s="646" t="s">
        <v>219</v>
      </c>
      <c r="B27" s="574"/>
      <c r="C27" s="574"/>
      <c r="D27" s="574"/>
      <c r="E27" s="574"/>
      <c r="F27" s="574"/>
      <c r="G27" s="574"/>
      <c r="H27" s="574"/>
      <c r="I27" s="574"/>
      <c r="J27" s="574"/>
      <c r="K27" s="574"/>
      <c r="L27" s="574"/>
      <c r="M27" s="574"/>
      <c r="N27" s="647"/>
    </row>
    <row r="28" spans="1:14" s="85" customFormat="1" ht="15">
      <c r="A28" s="652"/>
      <c r="B28" s="450"/>
      <c r="C28" s="450"/>
      <c r="D28" s="450"/>
      <c r="E28" s="450"/>
      <c r="F28" s="450"/>
      <c r="G28" s="450"/>
      <c r="H28" s="450"/>
      <c r="I28" s="450"/>
      <c r="J28" s="450"/>
      <c r="K28" s="450"/>
      <c r="L28" s="450"/>
      <c r="M28" s="450"/>
      <c r="N28" s="450"/>
    </row>
    <row r="29" spans="1:14" s="85" customFormat="1" ht="15.75">
      <c r="A29" s="651" t="s">
        <v>103</v>
      </c>
      <c r="B29" s="454"/>
      <c r="C29" s="454"/>
      <c r="D29" s="454"/>
      <c r="E29" s="454"/>
      <c r="F29" s="454"/>
      <c r="G29" s="454"/>
      <c r="H29" s="454"/>
      <c r="I29" s="454"/>
      <c r="J29" s="454"/>
      <c r="K29" s="454"/>
      <c r="L29" s="454"/>
      <c r="M29" s="454"/>
      <c r="N29" s="454"/>
    </row>
    <row r="30" spans="1:14" s="85" customFormat="1" ht="15">
      <c r="A30" s="645"/>
      <c r="B30" s="454"/>
      <c r="C30" s="454"/>
      <c r="D30" s="454"/>
      <c r="E30" s="454"/>
      <c r="F30" s="454"/>
      <c r="G30" s="454"/>
      <c r="H30" s="454"/>
      <c r="I30" s="454"/>
      <c r="J30" s="454"/>
      <c r="K30" s="454"/>
      <c r="L30" s="454"/>
      <c r="M30" s="454"/>
      <c r="N30" s="454"/>
    </row>
    <row r="31" spans="1:14" s="85" customFormat="1" ht="15">
      <c r="A31" s="645" t="s">
        <v>104</v>
      </c>
      <c r="B31" s="454"/>
      <c r="C31" s="454"/>
      <c r="D31" s="454"/>
      <c r="E31" s="454"/>
      <c r="F31" s="454"/>
      <c r="G31" s="454"/>
      <c r="H31" s="454"/>
      <c r="I31" s="454"/>
      <c r="J31" s="454"/>
      <c r="K31" s="454"/>
      <c r="L31" s="454"/>
      <c r="M31" s="454"/>
      <c r="N31" s="454"/>
    </row>
    <row r="32" spans="1:14" s="85" customFormat="1" ht="15">
      <c r="A32" s="645" t="s">
        <v>105</v>
      </c>
      <c r="B32" s="454"/>
      <c r="C32" s="454"/>
      <c r="D32" s="454"/>
      <c r="E32" s="454"/>
      <c r="F32" s="454"/>
      <c r="G32" s="454"/>
      <c r="H32" s="454"/>
      <c r="I32" s="454"/>
      <c r="J32" s="454"/>
      <c r="K32" s="454"/>
      <c r="L32" s="454"/>
      <c r="M32" s="454"/>
      <c r="N32" s="454"/>
    </row>
    <row r="33" spans="1:14" s="85" customFormat="1" ht="15">
      <c r="A33" s="645" t="s">
        <v>106</v>
      </c>
      <c r="B33" s="454"/>
      <c r="C33" s="454"/>
      <c r="D33" s="454"/>
      <c r="E33" s="454"/>
      <c r="F33" s="454"/>
      <c r="G33" s="454"/>
      <c r="H33" s="454"/>
      <c r="I33" s="454"/>
      <c r="J33" s="454"/>
      <c r="K33" s="454"/>
      <c r="L33" s="454"/>
      <c r="M33" s="454"/>
      <c r="N33" s="454"/>
    </row>
    <row r="34" spans="1:14" s="85" customFormat="1" ht="15">
      <c r="A34" s="645" t="s">
        <v>107</v>
      </c>
      <c r="B34" s="454"/>
      <c r="C34" s="454"/>
      <c r="D34" s="454"/>
      <c r="E34" s="454"/>
      <c r="F34" s="454"/>
      <c r="G34" s="454"/>
      <c r="H34" s="454"/>
      <c r="I34" s="454"/>
      <c r="J34" s="454"/>
      <c r="K34" s="454"/>
      <c r="L34" s="454"/>
      <c r="M34" s="454"/>
      <c r="N34" s="454"/>
    </row>
    <row r="35" spans="1:14" s="85" customFormat="1" ht="15">
      <c r="A35" s="645" t="s">
        <v>108</v>
      </c>
      <c r="B35" s="454"/>
      <c r="C35" s="454"/>
      <c r="D35" s="454"/>
      <c r="E35" s="454"/>
      <c r="F35" s="454"/>
      <c r="G35" s="454"/>
      <c r="H35" s="454"/>
      <c r="I35" s="454"/>
      <c r="J35" s="454"/>
      <c r="K35" s="454"/>
      <c r="L35" s="454"/>
      <c r="M35" s="454"/>
      <c r="N35" s="454"/>
    </row>
    <row r="36" spans="1:14" s="85" customFormat="1" ht="15">
      <c r="A36" s="643"/>
      <c r="B36" s="644"/>
      <c r="C36" s="644"/>
      <c r="D36" s="644"/>
      <c r="E36" s="644"/>
      <c r="F36" s="644"/>
      <c r="G36" s="644"/>
      <c r="H36" s="644"/>
      <c r="I36" s="644"/>
      <c r="J36" s="644"/>
      <c r="K36" s="644"/>
      <c r="L36" s="644"/>
      <c r="M36" s="644"/>
      <c r="N36" s="644"/>
    </row>
    <row r="37" spans="1:14" s="84" customFormat="1" ht="15.75">
      <c r="A37" s="648" t="s">
        <v>109</v>
      </c>
      <c r="B37" s="649"/>
      <c r="C37" s="649"/>
      <c r="D37" s="649"/>
      <c r="E37" s="649"/>
      <c r="F37" s="649"/>
      <c r="G37" s="649"/>
      <c r="H37" s="649"/>
      <c r="I37" s="649"/>
      <c r="J37" s="649"/>
      <c r="K37" s="649"/>
      <c r="L37" s="649"/>
      <c r="M37" s="649"/>
      <c r="N37" s="650"/>
    </row>
    <row r="38" spans="1:14" s="81" customFormat="1" ht="15">
      <c r="A38" s="652"/>
      <c r="B38" s="450"/>
      <c r="C38" s="450"/>
      <c r="D38" s="450"/>
      <c r="E38" s="450"/>
      <c r="F38" s="450"/>
      <c r="G38" s="450"/>
      <c r="H38" s="450"/>
      <c r="I38" s="450"/>
      <c r="J38" s="450"/>
      <c r="K38" s="450"/>
      <c r="L38" s="450"/>
      <c r="M38" s="450"/>
      <c r="N38" s="450"/>
    </row>
    <row r="39" spans="1:14" ht="15">
      <c r="A39" s="642" t="s">
        <v>224</v>
      </c>
      <c r="B39" s="454"/>
      <c r="C39" s="454"/>
      <c r="D39" s="454"/>
      <c r="E39" s="454"/>
      <c r="F39" s="454"/>
      <c r="G39" s="454"/>
      <c r="H39" s="454"/>
      <c r="I39" s="454"/>
      <c r="J39" s="454"/>
      <c r="K39" s="454"/>
      <c r="L39" s="454"/>
      <c r="M39" s="454"/>
      <c r="N39" s="454"/>
    </row>
    <row r="40" spans="1:14" ht="15">
      <c r="A40" s="642" t="s">
        <v>223</v>
      </c>
      <c r="B40" s="454"/>
      <c r="C40" s="454"/>
      <c r="D40" s="454"/>
      <c r="E40" s="454"/>
      <c r="F40" s="454"/>
      <c r="G40" s="454"/>
      <c r="H40" s="454"/>
      <c r="I40" s="454"/>
      <c r="J40" s="454"/>
      <c r="K40" s="454"/>
      <c r="L40" s="454"/>
      <c r="M40" s="454"/>
      <c r="N40" s="454"/>
    </row>
    <row r="41" spans="1:14" ht="15">
      <c r="A41" s="642"/>
      <c r="B41" s="454"/>
      <c r="C41" s="454"/>
      <c r="D41" s="454"/>
      <c r="E41" s="454"/>
      <c r="F41" s="454"/>
      <c r="G41" s="454"/>
      <c r="H41" s="454"/>
      <c r="I41" s="454"/>
      <c r="J41" s="454"/>
      <c r="K41" s="454"/>
      <c r="L41" s="454"/>
      <c r="M41" s="454"/>
      <c r="N41" s="454"/>
    </row>
    <row r="42" spans="1:14" ht="15">
      <c r="A42" s="642" t="s">
        <v>225</v>
      </c>
      <c r="B42" s="454"/>
      <c r="C42" s="454"/>
      <c r="D42" s="454"/>
      <c r="E42" s="454"/>
      <c r="F42" s="454"/>
      <c r="G42" s="454"/>
      <c r="H42" s="454"/>
      <c r="I42" s="454"/>
      <c r="J42" s="454"/>
      <c r="K42" s="454"/>
      <c r="L42" s="454"/>
      <c r="M42" s="454"/>
      <c r="N42" s="454"/>
    </row>
    <row r="43" spans="1:14" ht="15">
      <c r="A43" s="643"/>
      <c r="B43" s="644"/>
      <c r="C43" s="644"/>
      <c r="D43" s="644"/>
      <c r="E43" s="644"/>
      <c r="F43" s="644"/>
      <c r="G43" s="644"/>
      <c r="H43" s="644"/>
      <c r="I43" s="644"/>
      <c r="J43" s="644"/>
      <c r="K43" s="644"/>
      <c r="L43" s="644"/>
      <c r="M43" s="644"/>
      <c r="N43" s="644"/>
    </row>
    <row r="44" spans="1:14" s="81" customFormat="1" ht="15.75">
      <c r="A44" s="636" t="s">
        <v>112</v>
      </c>
      <c r="B44" s="668"/>
      <c r="C44" s="668"/>
      <c r="D44" s="668"/>
      <c r="E44" s="668"/>
      <c r="F44" s="668"/>
      <c r="G44" s="668"/>
      <c r="H44" s="668"/>
      <c r="I44" s="668"/>
      <c r="J44" s="668"/>
      <c r="K44" s="668"/>
      <c r="L44" s="668"/>
      <c r="M44" s="668"/>
      <c r="N44" s="669"/>
    </row>
    <row r="45" spans="1:14" s="81" customFormat="1" ht="12.75">
      <c r="A45" s="217"/>
      <c r="B45" s="217"/>
      <c r="C45" s="217"/>
      <c r="D45" s="217"/>
      <c r="E45" s="217"/>
      <c r="F45" s="217"/>
      <c r="G45" s="217"/>
      <c r="H45" s="217"/>
      <c r="I45" s="217"/>
      <c r="J45" s="217"/>
      <c r="K45" s="217"/>
      <c r="L45" s="217"/>
      <c r="M45" s="217"/>
      <c r="N45" s="217"/>
    </row>
    <row r="46" spans="1:14" ht="15.75">
      <c r="A46" s="86" t="s">
        <v>113</v>
      </c>
      <c r="B46" s="641" t="s">
        <v>142</v>
      </c>
      <c r="C46" s="639"/>
      <c r="D46" s="639"/>
      <c r="E46" s="639"/>
      <c r="F46" s="639"/>
      <c r="G46" s="639"/>
      <c r="H46" s="639"/>
      <c r="I46" s="639"/>
      <c r="J46" s="639"/>
      <c r="K46" s="639"/>
      <c r="L46" s="639"/>
      <c r="M46" s="639"/>
      <c r="N46" s="639"/>
    </row>
    <row r="47" spans="1:14" ht="15.75">
      <c r="A47" s="86" t="s">
        <v>115</v>
      </c>
      <c r="B47" s="641" t="s">
        <v>143</v>
      </c>
      <c r="C47" s="639"/>
      <c r="D47" s="639"/>
      <c r="E47" s="639"/>
      <c r="F47" s="639"/>
      <c r="G47" s="639"/>
      <c r="H47" s="639"/>
      <c r="I47" s="639"/>
      <c r="J47" s="639"/>
      <c r="K47" s="639"/>
      <c r="L47" s="639"/>
      <c r="M47" s="639"/>
      <c r="N47" s="639"/>
    </row>
    <row r="48" spans="1:14" ht="15.75">
      <c r="A48" s="86" t="s">
        <v>117</v>
      </c>
      <c r="B48" s="639" t="s">
        <v>120</v>
      </c>
      <c r="C48" s="639"/>
      <c r="D48" s="639"/>
      <c r="E48" s="639"/>
      <c r="F48" s="639"/>
      <c r="G48" s="639"/>
      <c r="H48" s="639"/>
      <c r="I48" s="639"/>
      <c r="J48" s="639"/>
      <c r="K48" s="639"/>
      <c r="L48" s="639"/>
      <c r="M48" s="639"/>
      <c r="N48" s="639"/>
    </row>
    <row r="49" spans="1:14" ht="15.75">
      <c r="A49" s="86" t="s">
        <v>119</v>
      </c>
      <c r="B49" s="639" t="s">
        <v>122</v>
      </c>
      <c r="C49" s="639"/>
      <c r="D49" s="639"/>
      <c r="E49" s="639"/>
      <c r="F49" s="639"/>
      <c r="G49" s="639"/>
      <c r="H49" s="639"/>
      <c r="I49" s="639"/>
      <c r="J49" s="639"/>
      <c r="K49" s="639"/>
      <c r="L49" s="639"/>
      <c r="M49" s="639"/>
      <c r="N49" s="639"/>
    </row>
    <row r="50" spans="1:14" ht="15.75">
      <c r="A50" s="86" t="s">
        <v>121</v>
      </c>
      <c r="B50" s="641" t="s">
        <v>124</v>
      </c>
      <c r="C50" s="641"/>
      <c r="D50" s="641"/>
      <c r="E50" s="641"/>
      <c r="F50" s="641"/>
      <c r="G50" s="641"/>
      <c r="H50" s="641"/>
      <c r="I50" s="641"/>
      <c r="J50" s="641"/>
      <c r="K50" s="641"/>
      <c r="L50" s="641"/>
      <c r="M50" s="641"/>
      <c r="N50" s="641"/>
    </row>
    <row r="51" spans="1:14" ht="15.75">
      <c r="A51" s="86" t="s">
        <v>123</v>
      </c>
      <c r="B51" s="639" t="s">
        <v>144</v>
      </c>
      <c r="C51" s="454"/>
      <c r="D51" s="454"/>
      <c r="E51" s="454"/>
      <c r="F51" s="454"/>
      <c r="G51" s="454"/>
      <c r="H51" s="454"/>
      <c r="I51" s="454"/>
      <c r="J51" s="454"/>
      <c r="K51" s="454"/>
      <c r="L51" s="454"/>
      <c r="M51" s="454"/>
      <c r="N51" s="454"/>
    </row>
    <row r="52" spans="1:14" ht="15.75">
      <c r="A52" s="86" t="s">
        <v>125</v>
      </c>
      <c r="B52" s="639" t="s">
        <v>145</v>
      </c>
      <c r="C52" s="639"/>
      <c r="D52" s="639"/>
      <c r="E52" s="639"/>
      <c r="F52" s="639"/>
      <c r="G52" s="639"/>
      <c r="H52" s="639"/>
      <c r="I52" s="639"/>
      <c r="J52" s="639"/>
      <c r="K52" s="639"/>
      <c r="L52" s="639"/>
      <c r="M52" s="639"/>
      <c r="N52" s="639"/>
    </row>
    <row r="53" spans="1:14" ht="15.75">
      <c r="A53" s="86" t="s">
        <v>131</v>
      </c>
      <c r="B53" s="639" t="s">
        <v>132</v>
      </c>
      <c r="C53" s="639"/>
      <c r="D53" s="639"/>
      <c r="E53" s="639"/>
      <c r="F53" s="639"/>
      <c r="G53" s="639"/>
      <c r="H53" s="639"/>
      <c r="I53" s="639"/>
      <c r="J53" s="639"/>
      <c r="K53" s="639"/>
      <c r="L53" s="639"/>
      <c r="M53" s="639"/>
      <c r="N53" s="639"/>
    </row>
    <row r="54" spans="1:14" ht="15.75">
      <c r="A54" s="86" t="s">
        <v>133</v>
      </c>
      <c r="B54" s="639" t="s">
        <v>134</v>
      </c>
      <c r="C54" s="639"/>
      <c r="D54" s="639"/>
      <c r="E54" s="639"/>
      <c r="F54" s="639"/>
      <c r="G54" s="639"/>
      <c r="H54" s="639"/>
      <c r="I54" s="639"/>
      <c r="J54" s="639"/>
      <c r="K54" s="639"/>
      <c r="L54" s="639"/>
      <c r="M54" s="639"/>
      <c r="N54" s="639"/>
    </row>
    <row r="55" spans="1:14" ht="15.75">
      <c r="A55" s="86" t="s">
        <v>135</v>
      </c>
      <c r="B55" s="639" t="s">
        <v>146</v>
      </c>
      <c r="C55" s="639"/>
      <c r="D55" s="639"/>
      <c r="E55" s="639"/>
      <c r="F55" s="639"/>
      <c r="G55" s="639"/>
      <c r="H55" s="639"/>
      <c r="I55" s="639"/>
      <c r="J55" s="639"/>
      <c r="K55" s="639"/>
      <c r="L55" s="639"/>
      <c r="M55" s="639"/>
      <c r="N55" s="639"/>
    </row>
    <row r="56" spans="1:14" ht="15.75">
      <c r="A56" s="86"/>
      <c r="B56" s="640"/>
      <c r="C56" s="640"/>
      <c r="D56" s="640"/>
      <c r="E56" s="640"/>
      <c r="F56" s="640"/>
      <c r="G56" s="640"/>
      <c r="H56" s="640"/>
      <c r="I56" s="640"/>
      <c r="J56" s="640"/>
      <c r="K56" s="640"/>
      <c r="L56" s="640"/>
      <c r="M56" s="640"/>
      <c r="N56" s="640"/>
    </row>
    <row r="57" spans="1:14" ht="15.75">
      <c r="A57" s="88"/>
      <c r="B57" s="217"/>
      <c r="C57" s="217"/>
      <c r="D57" s="217"/>
      <c r="E57" s="217"/>
      <c r="F57" s="217"/>
      <c r="G57" s="217"/>
      <c r="H57" s="217"/>
      <c r="I57" s="217"/>
      <c r="J57" s="217"/>
      <c r="K57" s="217"/>
      <c r="L57" s="217"/>
      <c r="M57" s="217"/>
      <c r="N57" s="217"/>
    </row>
    <row r="58" spans="1:14" ht="15.75">
      <c r="A58" s="88"/>
      <c r="B58" s="217"/>
      <c r="C58" s="217"/>
      <c r="D58" s="217"/>
      <c r="E58" s="217"/>
      <c r="F58" s="217"/>
      <c r="G58" s="217"/>
      <c r="H58" s="217"/>
      <c r="I58" s="217"/>
      <c r="J58" s="217"/>
      <c r="K58" s="217"/>
      <c r="L58" s="217"/>
      <c r="M58" s="217"/>
      <c r="N58" s="217"/>
    </row>
  </sheetData>
  <sheetProtection/>
  <mergeCells count="53">
    <mergeCell ref="A31:N31"/>
    <mergeCell ref="A32:N32"/>
    <mergeCell ref="A33:N33"/>
    <mergeCell ref="A34:N34"/>
    <mergeCell ref="A30:N30"/>
    <mergeCell ref="A39:N39"/>
    <mergeCell ref="A28:N28"/>
    <mergeCell ref="A17:N17"/>
    <mergeCell ref="A18:N18"/>
    <mergeCell ref="A21:N21"/>
    <mergeCell ref="A22:N22"/>
    <mergeCell ref="A25:N25"/>
    <mergeCell ref="A27:N27"/>
    <mergeCell ref="A26:N26"/>
    <mergeCell ref="A15:N15"/>
    <mergeCell ref="A16:N16"/>
    <mergeCell ref="A10:N10"/>
    <mergeCell ref="A11:N11"/>
    <mergeCell ref="A14:N14"/>
    <mergeCell ref="A12:N12"/>
    <mergeCell ref="A1:N1"/>
    <mergeCell ref="A2:N2"/>
    <mergeCell ref="A3:N3"/>
    <mergeCell ref="A4:N4"/>
    <mergeCell ref="A29:N29"/>
    <mergeCell ref="A9:N9"/>
    <mergeCell ref="A5:N5"/>
    <mergeCell ref="A6:N6"/>
    <mergeCell ref="A7:N7"/>
    <mergeCell ref="A8:N8"/>
    <mergeCell ref="A42:N42"/>
    <mergeCell ref="A35:N35"/>
    <mergeCell ref="A36:N36"/>
    <mergeCell ref="A37:N37"/>
    <mergeCell ref="A38:N38"/>
    <mergeCell ref="A41:N41"/>
    <mergeCell ref="A40:N40"/>
    <mergeCell ref="A43:N43"/>
    <mergeCell ref="B48:N48"/>
    <mergeCell ref="B49:N49"/>
    <mergeCell ref="B50:N50"/>
    <mergeCell ref="B52:N52"/>
    <mergeCell ref="A44:N44"/>
    <mergeCell ref="A45:N45"/>
    <mergeCell ref="B46:N46"/>
    <mergeCell ref="B47:N47"/>
    <mergeCell ref="B51:N51"/>
    <mergeCell ref="B57:N57"/>
    <mergeCell ref="B58:N58"/>
    <mergeCell ref="B53:N53"/>
    <mergeCell ref="B54:N54"/>
    <mergeCell ref="B55:N55"/>
    <mergeCell ref="B56:N56"/>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Kristine Carballo</cp:lastModifiedBy>
  <cp:lastPrinted>2012-12-18T16:54:02Z</cp:lastPrinted>
  <dcterms:created xsi:type="dcterms:W3CDTF">2006-09-05T00:19:10Z</dcterms:created>
  <dcterms:modified xsi:type="dcterms:W3CDTF">2014-01-06T19:26:06Z</dcterms:modified>
  <cp:category/>
  <cp:version/>
  <cp:contentType/>
  <cp:contentStatus/>
</cp:coreProperties>
</file>